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b2100\共有\6、電子書庫\02、協力業者関連(通知・登録用=現場関連は別)\2-1、新規業者登録・請求書\"/>
    </mc:Choice>
  </mc:AlternateContent>
  <bookViews>
    <workbookView xWindow="0" yWindow="0" windowWidth="19200" windowHeight="11610"/>
  </bookViews>
  <sheets>
    <sheet name="出来高請求書（雛形）" sheetId="1" r:id="rId1"/>
    <sheet name="入力例" sheetId="12" r:id="rId2"/>
  </sheets>
  <definedNames>
    <definedName name="_xlnm.Print_Area" localSheetId="0">'出来高請求書（雛形）'!$B$50:$AK$169</definedName>
    <definedName name="_xlnm.Print_Area" localSheetId="1">入力例!$B$50:$AK$169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1" i="1" l="1"/>
  <c r="AE118" i="1"/>
  <c r="X118" i="1"/>
  <c r="C116" i="1"/>
  <c r="L71" i="1" l="1"/>
  <c r="AD169" i="12" l="1"/>
  <c r="O167" i="12"/>
  <c r="N167" i="12"/>
  <c r="K167" i="12"/>
  <c r="J167" i="12"/>
  <c r="G167" i="12"/>
  <c r="C167" i="12"/>
  <c r="G165" i="12"/>
  <c r="C165" i="12"/>
  <c r="AH164" i="12"/>
  <c r="AD164" i="12"/>
  <c r="V164" i="12"/>
  <c r="R164" i="12"/>
  <c r="R163" i="12"/>
  <c r="Q163" i="12"/>
  <c r="O163" i="12"/>
  <c r="N163" i="12"/>
  <c r="L163" i="12"/>
  <c r="K163" i="12"/>
  <c r="G163" i="12"/>
  <c r="C163" i="12"/>
  <c r="C162" i="12"/>
  <c r="E160" i="12"/>
  <c r="E159" i="12"/>
  <c r="AA158" i="12"/>
  <c r="E158" i="12"/>
  <c r="C158" i="12"/>
  <c r="C157" i="12"/>
  <c r="C156" i="12"/>
  <c r="T155" i="12"/>
  <c r="N155" i="12"/>
  <c r="J155" i="12"/>
  <c r="D155" i="12"/>
  <c r="T154" i="12"/>
  <c r="N154" i="12"/>
  <c r="J154" i="12"/>
  <c r="D154" i="12"/>
  <c r="T153" i="12"/>
  <c r="N153" i="12"/>
  <c r="J153" i="12"/>
  <c r="D153" i="12"/>
  <c r="T152" i="12"/>
  <c r="R152" i="12"/>
  <c r="N152" i="12"/>
  <c r="J152" i="12"/>
  <c r="D152" i="12"/>
  <c r="T151" i="12"/>
  <c r="N151" i="12"/>
  <c r="J151" i="12"/>
  <c r="D151" i="12"/>
  <c r="T150" i="12"/>
  <c r="N150" i="12"/>
  <c r="J150" i="12"/>
  <c r="D150" i="12"/>
  <c r="T149" i="12"/>
  <c r="N149" i="12"/>
  <c r="J149" i="12"/>
  <c r="D149" i="12"/>
  <c r="T148" i="12"/>
  <c r="N148" i="12"/>
  <c r="J148" i="12"/>
  <c r="D148" i="12"/>
  <c r="AJ147" i="12"/>
  <c r="AF147" i="12"/>
  <c r="AD147" i="12"/>
  <c r="Z147" i="12"/>
  <c r="X147" i="12"/>
  <c r="T147" i="12"/>
  <c r="R147" i="12"/>
  <c r="N147" i="12"/>
  <c r="J147" i="12"/>
  <c r="D147" i="12"/>
  <c r="C147" i="12"/>
  <c r="Z146" i="12"/>
  <c r="C146" i="12"/>
  <c r="U144" i="12"/>
  <c r="C144" i="12"/>
  <c r="U143" i="12"/>
  <c r="L143" i="12"/>
  <c r="E143" i="12"/>
  <c r="U142" i="12"/>
  <c r="L142" i="12"/>
  <c r="E142" i="12"/>
  <c r="U141" i="12"/>
  <c r="L141" i="12"/>
  <c r="E141" i="12"/>
  <c r="U140" i="12"/>
  <c r="L140" i="12"/>
  <c r="E140" i="12"/>
  <c r="AB139" i="12"/>
  <c r="U139" i="12"/>
  <c r="L139" i="12"/>
  <c r="E139" i="12"/>
  <c r="U138" i="12"/>
  <c r="L138" i="12"/>
  <c r="E138" i="12"/>
  <c r="AB137" i="12"/>
  <c r="U137" i="12"/>
  <c r="L137" i="12"/>
  <c r="E137" i="12"/>
  <c r="L136" i="12"/>
  <c r="E136" i="12"/>
  <c r="X135" i="12"/>
  <c r="U135" i="12"/>
  <c r="L135" i="12"/>
  <c r="E135" i="12"/>
  <c r="D135" i="12"/>
  <c r="C135" i="12"/>
  <c r="AF134" i="12"/>
  <c r="AC134" i="12"/>
  <c r="X134" i="12"/>
  <c r="U134" i="12"/>
  <c r="X133" i="12"/>
  <c r="U133" i="12"/>
  <c r="G133" i="12"/>
  <c r="X132" i="12"/>
  <c r="U132" i="12"/>
  <c r="K131" i="12"/>
  <c r="J131" i="12"/>
  <c r="G131" i="12"/>
  <c r="Z130" i="12"/>
  <c r="U130" i="12"/>
  <c r="AH129" i="12"/>
  <c r="AG129" i="12"/>
  <c r="AD129" i="12"/>
  <c r="AC129" i="12"/>
  <c r="Z129" i="12"/>
  <c r="U129" i="12"/>
  <c r="L129" i="12"/>
  <c r="G129" i="12"/>
  <c r="C129" i="12"/>
  <c r="AH128" i="12"/>
  <c r="AG128" i="12"/>
  <c r="AD128" i="12"/>
  <c r="AC128" i="12"/>
  <c r="Z128" i="12"/>
  <c r="U128" i="12"/>
  <c r="X126" i="12"/>
  <c r="U126" i="12"/>
  <c r="N126" i="12"/>
  <c r="K126" i="12"/>
  <c r="F126" i="12"/>
  <c r="C126" i="12"/>
  <c r="AK124" i="12"/>
  <c r="X124" i="12"/>
  <c r="U124" i="12"/>
  <c r="C122" i="12"/>
  <c r="X121" i="12"/>
  <c r="AC120" i="12"/>
  <c r="AB120" i="12"/>
  <c r="Y120" i="12"/>
  <c r="X120" i="12"/>
  <c r="U120" i="12"/>
  <c r="X118" i="12"/>
  <c r="U118" i="12"/>
  <c r="G118" i="12"/>
  <c r="C118" i="12"/>
  <c r="U117" i="12"/>
  <c r="P114" i="12"/>
  <c r="C114" i="12"/>
  <c r="W113" i="12"/>
  <c r="H113" i="12"/>
  <c r="AK112" i="12"/>
  <c r="AI112" i="12"/>
  <c r="AH112" i="12"/>
  <c r="AF112" i="12"/>
  <c r="AE112" i="12"/>
  <c r="AB112" i="12"/>
  <c r="Z112" i="12"/>
  <c r="W112" i="12"/>
  <c r="H111" i="12"/>
  <c r="F111" i="12"/>
  <c r="C111" i="12"/>
  <c r="T96" i="12"/>
  <c r="N96" i="12"/>
  <c r="J96" i="12"/>
  <c r="AF95" i="12"/>
  <c r="AF155" i="12" s="1"/>
  <c r="Z95" i="12"/>
  <c r="Z155" i="12" s="1"/>
  <c r="X95" i="12"/>
  <c r="X155" i="12" s="1"/>
  <c r="R95" i="12"/>
  <c r="R155" i="12" s="1"/>
  <c r="Z94" i="12"/>
  <c r="AF94" i="12" s="1"/>
  <c r="X94" i="12"/>
  <c r="X154" i="12" s="1"/>
  <c r="R94" i="12"/>
  <c r="R154" i="12" s="1"/>
  <c r="AF93" i="12"/>
  <c r="AF153" i="12" s="1"/>
  <c r="AD93" i="12"/>
  <c r="AD153" i="12" s="1"/>
  <c r="Z93" i="12"/>
  <c r="Z153" i="12" s="1"/>
  <c r="X93" i="12"/>
  <c r="X153" i="12" s="1"/>
  <c r="R93" i="12"/>
  <c r="R153" i="12" s="1"/>
  <c r="Z92" i="12"/>
  <c r="Z152" i="12" s="1"/>
  <c r="X92" i="12"/>
  <c r="X152" i="12" s="1"/>
  <c r="R92" i="12"/>
  <c r="Z91" i="12"/>
  <c r="Z151" i="12" s="1"/>
  <c r="X91" i="12"/>
  <c r="X151" i="12" s="1"/>
  <c r="R91" i="12"/>
  <c r="R151" i="12" s="1"/>
  <c r="Z90" i="12"/>
  <c r="AF90" i="12" s="1"/>
  <c r="X90" i="12"/>
  <c r="X150" i="12" s="1"/>
  <c r="R90" i="12"/>
  <c r="R150" i="12" s="1"/>
  <c r="Z89" i="12"/>
  <c r="Z149" i="12" s="1"/>
  <c r="X89" i="12"/>
  <c r="X149" i="12" s="1"/>
  <c r="R89" i="12"/>
  <c r="R149" i="12" s="1"/>
  <c r="Z88" i="12"/>
  <c r="Z148" i="12" s="1"/>
  <c r="X88" i="12"/>
  <c r="X148" i="12" s="1"/>
  <c r="R88" i="12"/>
  <c r="R148" i="12" s="1"/>
  <c r="L84" i="12"/>
  <c r="L144" i="12" s="1"/>
  <c r="AB81" i="12"/>
  <c r="AB141" i="12" s="1"/>
  <c r="L71" i="12"/>
  <c r="L73" i="12" s="1"/>
  <c r="I62" i="12"/>
  <c r="I122" i="12" s="1"/>
  <c r="Z146" i="1"/>
  <c r="C146" i="1"/>
  <c r="C157" i="1"/>
  <c r="AF91" i="12" l="1"/>
  <c r="AF151" i="12" s="1"/>
  <c r="N156" i="12"/>
  <c r="N97" i="12"/>
  <c r="N157" i="12" s="1"/>
  <c r="T156" i="12"/>
  <c r="T97" i="12"/>
  <c r="J97" i="12"/>
  <c r="J157" i="12" s="1"/>
  <c r="AD89" i="12"/>
  <c r="AD149" i="12" s="1"/>
  <c r="AF89" i="12"/>
  <c r="AF149" i="12" s="1"/>
  <c r="R96" i="12"/>
  <c r="R156" i="12" s="1"/>
  <c r="J156" i="12"/>
  <c r="L131" i="12"/>
  <c r="AI77" i="12"/>
  <c r="AI137" i="12" s="1"/>
  <c r="L133" i="12"/>
  <c r="AB83" i="12"/>
  <c r="AI79" i="12"/>
  <c r="AI139" i="12" s="1"/>
  <c r="AJ94" i="12"/>
  <c r="AJ154" i="12" s="1"/>
  <c r="AF154" i="12"/>
  <c r="AJ90" i="12"/>
  <c r="AJ150" i="12" s="1"/>
  <c r="AF150" i="12"/>
  <c r="AD88" i="12"/>
  <c r="AD148" i="12" s="1"/>
  <c r="AD92" i="12"/>
  <c r="AD152" i="12" s="1"/>
  <c r="AJ93" i="12"/>
  <c r="AJ153" i="12" s="1"/>
  <c r="AI81" i="12"/>
  <c r="AI141" i="12" s="1"/>
  <c r="AF88" i="12"/>
  <c r="AF92" i="12"/>
  <c r="X96" i="12"/>
  <c r="X156" i="12" s="1"/>
  <c r="AD91" i="12"/>
  <c r="AD151" i="12" s="1"/>
  <c r="AD95" i="12"/>
  <c r="AD155" i="12" s="1"/>
  <c r="Z96" i="12"/>
  <c r="Z97" i="12" s="1"/>
  <c r="AD97" i="12" s="1"/>
  <c r="Z150" i="12"/>
  <c r="Z154" i="12"/>
  <c r="AD90" i="12"/>
  <c r="AD150" i="12" s="1"/>
  <c r="AD94" i="12"/>
  <c r="AD154" i="12" s="1"/>
  <c r="AJ95" i="12"/>
  <c r="AJ155" i="12" s="1"/>
  <c r="U138" i="1"/>
  <c r="U139" i="1"/>
  <c r="U140" i="1"/>
  <c r="U141" i="1"/>
  <c r="U142" i="1"/>
  <c r="U143" i="1"/>
  <c r="U144" i="1"/>
  <c r="U137" i="1"/>
  <c r="H113" i="1"/>
  <c r="H111" i="1"/>
  <c r="AD169" i="1"/>
  <c r="AH164" i="1"/>
  <c r="AD164" i="1"/>
  <c r="V164" i="1"/>
  <c r="R164" i="1"/>
  <c r="R163" i="1"/>
  <c r="O167" i="1"/>
  <c r="N167" i="1"/>
  <c r="K167" i="1"/>
  <c r="J167" i="1"/>
  <c r="G167" i="1"/>
  <c r="G165" i="1"/>
  <c r="Q163" i="1"/>
  <c r="O163" i="1"/>
  <c r="N163" i="1"/>
  <c r="L163" i="1"/>
  <c r="K163" i="1"/>
  <c r="G163" i="1"/>
  <c r="C165" i="1"/>
  <c r="C167" i="1"/>
  <c r="C163" i="1"/>
  <c r="C162" i="1"/>
  <c r="AA158" i="1"/>
  <c r="E159" i="1"/>
  <c r="E160" i="1"/>
  <c r="E158" i="1"/>
  <c r="C158" i="1"/>
  <c r="C156" i="1"/>
  <c r="T148" i="1"/>
  <c r="T149" i="1"/>
  <c r="T150" i="1"/>
  <c r="T151" i="1"/>
  <c r="T152" i="1"/>
  <c r="T153" i="1"/>
  <c r="T154" i="1"/>
  <c r="T155" i="1"/>
  <c r="N148" i="1"/>
  <c r="N149" i="1"/>
  <c r="N150" i="1"/>
  <c r="N151" i="1"/>
  <c r="N152" i="1"/>
  <c r="N153" i="1"/>
  <c r="N154" i="1"/>
  <c r="N155" i="1"/>
  <c r="J148" i="1"/>
  <c r="J149" i="1"/>
  <c r="J150" i="1"/>
  <c r="J151" i="1"/>
  <c r="J152" i="1"/>
  <c r="J153" i="1"/>
  <c r="J154" i="1"/>
  <c r="J155" i="1"/>
  <c r="D148" i="1"/>
  <c r="D149" i="1"/>
  <c r="D150" i="1"/>
  <c r="D151" i="1"/>
  <c r="D152" i="1"/>
  <c r="D153" i="1"/>
  <c r="D154" i="1"/>
  <c r="D155" i="1"/>
  <c r="AJ147" i="1"/>
  <c r="AF147" i="1"/>
  <c r="AD147" i="1"/>
  <c r="Z147" i="1"/>
  <c r="X147" i="1"/>
  <c r="T147" i="1"/>
  <c r="R147" i="1"/>
  <c r="N147" i="1"/>
  <c r="J147" i="1"/>
  <c r="C147" i="1"/>
  <c r="D147" i="1"/>
  <c r="AB139" i="1"/>
  <c r="AB137" i="1"/>
  <c r="X135" i="1"/>
  <c r="AF134" i="1"/>
  <c r="AC134" i="1"/>
  <c r="X134" i="1"/>
  <c r="X133" i="1"/>
  <c r="X132" i="1"/>
  <c r="U133" i="1"/>
  <c r="U134" i="1"/>
  <c r="U135" i="1"/>
  <c r="U132" i="1"/>
  <c r="Z130" i="1"/>
  <c r="AH129" i="1"/>
  <c r="AG129" i="1"/>
  <c r="AD129" i="1"/>
  <c r="AC129" i="1"/>
  <c r="Z129" i="1"/>
  <c r="AH128" i="1"/>
  <c r="AG128" i="1"/>
  <c r="AD128" i="1"/>
  <c r="AC128" i="1"/>
  <c r="Z128" i="1"/>
  <c r="U129" i="1"/>
  <c r="U130" i="1"/>
  <c r="U128" i="1"/>
  <c r="X126" i="1"/>
  <c r="U126" i="1"/>
  <c r="U124" i="1"/>
  <c r="AK124" i="1"/>
  <c r="X124" i="1"/>
  <c r="X121" i="1"/>
  <c r="AC120" i="1"/>
  <c r="AB120" i="1"/>
  <c r="Y120" i="1"/>
  <c r="X120" i="1"/>
  <c r="U120" i="1"/>
  <c r="U117" i="1"/>
  <c r="W113" i="1"/>
  <c r="AK112" i="1"/>
  <c r="AH112" i="1"/>
  <c r="AE112" i="1"/>
  <c r="AB112" i="1"/>
  <c r="Z112" i="1"/>
  <c r="W112" i="1"/>
  <c r="C144" i="1"/>
  <c r="L135" i="1"/>
  <c r="E135" i="1"/>
  <c r="D135" i="1"/>
  <c r="C135" i="1"/>
  <c r="G133" i="1"/>
  <c r="K131" i="1"/>
  <c r="G131" i="1"/>
  <c r="G129" i="1"/>
  <c r="C129" i="1"/>
  <c r="N126" i="1"/>
  <c r="K126" i="1"/>
  <c r="F126" i="1"/>
  <c r="C126" i="1"/>
  <c r="C122" i="1"/>
  <c r="C118" i="1"/>
  <c r="P114" i="1"/>
  <c r="F111" i="1"/>
  <c r="E137" i="1"/>
  <c r="E138" i="1"/>
  <c r="E139" i="1"/>
  <c r="E140" i="1"/>
  <c r="E141" i="1"/>
  <c r="E142" i="1"/>
  <c r="E143" i="1"/>
  <c r="L137" i="1"/>
  <c r="L138" i="1"/>
  <c r="L139" i="1"/>
  <c r="L140" i="1"/>
  <c r="L141" i="1"/>
  <c r="L142" i="1"/>
  <c r="L143" i="1"/>
  <c r="L136" i="1"/>
  <c r="E136" i="1"/>
  <c r="J131" i="1"/>
  <c r="L129" i="1"/>
  <c r="G118" i="1"/>
  <c r="AI112" i="1"/>
  <c r="AF112" i="1"/>
  <c r="C114" i="1"/>
  <c r="C111" i="1"/>
  <c r="T96" i="1"/>
  <c r="T97" i="1" s="1"/>
  <c r="N96" i="1"/>
  <c r="J96" i="1"/>
  <c r="J97" i="1" s="1"/>
  <c r="X97" i="12" l="1"/>
  <c r="AJ91" i="12"/>
  <c r="AJ151" i="12" s="1"/>
  <c r="R97" i="12"/>
  <c r="R157" i="12" s="1"/>
  <c r="N97" i="1"/>
  <c r="N157" i="1" s="1"/>
  <c r="AJ89" i="12"/>
  <c r="AJ149" i="12" s="1"/>
  <c r="AJ92" i="12"/>
  <c r="AJ152" i="12" s="1"/>
  <c r="AF152" i="12"/>
  <c r="AF96" i="12"/>
  <c r="AF97" i="12" s="1"/>
  <c r="AJ97" i="12" s="1"/>
  <c r="AJ88" i="12"/>
  <c r="AJ148" i="12" s="1"/>
  <c r="AF148" i="12"/>
  <c r="Z156" i="12"/>
  <c r="AD96" i="12"/>
  <c r="AD156" i="12" s="1"/>
  <c r="T157" i="12"/>
  <c r="X157" i="12"/>
  <c r="AB143" i="12"/>
  <c r="AI83" i="12"/>
  <c r="AI143" i="12" s="1"/>
  <c r="J157" i="1"/>
  <c r="T156" i="1"/>
  <c r="N156" i="1"/>
  <c r="X96" i="1"/>
  <c r="X156" i="1" s="1"/>
  <c r="R96" i="1"/>
  <c r="R156" i="1" s="1"/>
  <c r="J156" i="1"/>
  <c r="Z89" i="1"/>
  <c r="Z90" i="1"/>
  <c r="Z91" i="1"/>
  <c r="Z92" i="1"/>
  <c r="AD92" i="1" s="1"/>
  <c r="AD152" i="1" s="1"/>
  <c r="Z93" i="1"/>
  <c r="Z94" i="1"/>
  <c r="Z95" i="1"/>
  <c r="Z88" i="1"/>
  <c r="X89" i="1"/>
  <c r="X149" i="1" s="1"/>
  <c r="X90" i="1"/>
  <c r="X150" i="1" s="1"/>
  <c r="X91" i="1"/>
  <c r="X151" i="1" s="1"/>
  <c r="X92" i="1"/>
  <c r="X152" i="1" s="1"/>
  <c r="X93" i="1"/>
  <c r="X153" i="1" s="1"/>
  <c r="X94" i="1"/>
  <c r="X154" i="1" s="1"/>
  <c r="X95" i="1"/>
  <c r="X155" i="1" s="1"/>
  <c r="X88" i="1"/>
  <c r="X148" i="1" s="1"/>
  <c r="R89" i="1"/>
  <c r="R149" i="1" s="1"/>
  <c r="R90" i="1"/>
  <c r="R150" i="1" s="1"/>
  <c r="R91" i="1"/>
  <c r="R151" i="1" s="1"/>
  <c r="R92" i="1"/>
  <c r="R152" i="1" s="1"/>
  <c r="R93" i="1"/>
  <c r="R153" i="1" s="1"/>
  <c r="R94" i="1"/>
  <c r="R154" i="1" s="1"/>
  <c r="R95" i="1"/>
  <c r="R155" i="1" s="1"/>
  <c r="R88" i="1"/>
  <c r="R148" i="1" s="1"/>
  <c r="R97" i="1" l="1"/>
  <c r="R157" i="1" s="1"/>
  <c r="AD157" i="12"/>
  <c r="Z157" i="12"/>
  <c r="AJ96" i="12"/>
  <c r="AJ156" i="12" s="1"/>
  <c r="AF156" i="12"/>
  <c r="X97" i="1"/>
  <c r="X157" i="1" s="1"/>
  <c r="T157" i="1"/>
  <c r="AF95" i="1"/>
  <c r="AF155" i="1" s="1"/>
  <c r="Z155" i="1"/>
  <c r="AD94" i="1"/>
  <c r="AD154" i="1" s="1"/>
  <c r="Z154" i="1"/>
  <c r="AF90" i="1"/>
  <c r="AJ90" i="1" s="1"/>
  <c r="AJ150" i="1" s="1"/>
  <c r="Z150" i="1"/>
  <c r="AD91" i="1"/>
  <c r="AD151" i="1" s="1"/>
  <c r="Z151" i="1"/>
  <c r="AF93" i="1"/>
  <c r="AF153" i="1" s="1"/>
  <c r="Z153" i="1"/>
  <c r="AF92" i="1"/>
  <c r="Z152" i="1"/>
  <c r="AF89" i="1"/>
  <c r="AF149" i="1" s="1"/>
  <c r="Z149" i="1"/>
  <c r="AF88" i="1"/>
  <c r="AJ88" i="1" s="1"/>
  <c r="AJ148" i="1" s="1"/>
  <c r="Z148" i="1"/>
  <c r="Z96" i="1"/>
  <c r="Z97" i="1" s="1"/>
  <c r="AD95" i="1"/>
  <c r="AD155" i="1" s="1"/>
  <c r="AD93" i="1"/>
  <c r="AD153" i="1" s="1"/>
  <c r="AF94" i="1"/>
  <c r="AD90" i="1"/>
  <c r="AD150" i="1" s="1"/>
  <c r="AD88" i="1"/>
  <c r="AD148" i="1" s="1"/>
  <c r="AF91" i="1"/>
  <c r="AD89" i="1"/>
  <c r="AD149" i="1" s="1"/>
  <c r="AJ93" i="1"/>
  <c r="AJ153" i="1" s="1"/>
  <c r="I62" i="1"/>
  <c r="I122" i="1" s="1"/>
  <c r="AB81" i="1"/>
  <c r="AB141" i="1" s="1"/>
  <c r="L84" i="1"/>
  <c r="L144" i="1" s="1"/>
  <c r="AJ157" i="12" l="1"/>
  <c r="AF157" i="12"/>
  <c r="Z157" i="1"/>
  <c r="AD97" i="1"/>
  <c r="AD157" i="1" s="1"/>
  <c r="AF150" i="1"/>
  <c r="AJ95" i="1"/>
  <c r="AJ155" i="1" s="1"/>
  <c r="AJ94" i="1"/>
  <c r="AJ154" i="1" s="1"/>
  <c r="AF154" i="1"/>
  <c r="AJ92" i="1"/>
  <c r="AJ152" i="1" s="1"/>
  <c r="AF152" i="1"/>
  <c r="AJ89" i="1"/>
  <c r="AJ149" i="1" s="1"/>
  <c r="AF148" i="1"/>
  <c r="Z156" i="1"/>
  <c r="AD96" i="1"/>
  <c r="AD156" i="1" s="1"/>
  <c r="AJ91" i="1"/>
  <c r="AJ151" i="1" s="1"/>
  <c r="AF151" i="1"/>
  <c r="AF96" i="1"/>
  <c r="AF97" i="1" s="1"/>
  <c r="L73" i="1"/>
  <c r="AI81" i="1" s="1"/>
  <c r="AI141" i="1" s="1"/>
  <c r="L131" i="1"/>
  <c r="AJ97" i="1" l="1"/>
  <c r="AJ157" i="1" s="1"/>
  <c r="AF157" i="1"/>
  <c r="AJ96" i="1"/>
  <c r="AJ156" i="1" s="1"/>
  <c r="AI77" i="1"/>
  <c r="AI137" i="1" s="1"/>
  <c r="AB83" i="1"/>
  <c r="AB143" i="1" s="1"/>
  <c r="AF156" i="1"/>
  <c r="AI79" i="1"/>
  <c r="AI139" i="1" s="1"/>
  <c r="L133" i="1"/>
  <c r="AI83" i="1" l="1"/>
  <c r="AI143" i="1" s="1"/>
</calcChain>
</file>

<file path=xl/comments1.xml><?xml version="1.0" encoding="utf-8"?>
<comments xmlns="http://schemas.openxmlformats.org/spreadsheetml/2006/main">
  <authors>
    <author>harano-keiji</author>
  </authors>
  <commentList>
    <comment ref="AB77" authorId="0" shapeId="0">
      <text>
        <r>
          <rPr>
            <b/>
            <sz val="14"/>
            <color indexed="10"/>
            <rFont val="ＭＳ Ｐゴシック"/>
            <family val="3"/>
            <charset val="128"/>
          </rPr>
          <t>注意！！税込み入力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79" authorId="0" shapeId="0">
      <text>
        <r>
          <rPr>
            <b/>
            <sz val="16"/>
            <color indexed="10"/>
            <rFont val="ＭＳ Ｐゴシック"/>
            <family val="3"/>
            <charset val="128"/>
          </rPr>
          <t>注意！！税込み入力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harano-keiji</author>
  </authors>
  <commentList>
    <comment ref="AB77" authorId="0" shapeId="0">
      <text>
        <r>
          <rPr>
            <b/>
            <sz val="14"/>
            <color indexed="10"/>
            <rFont val="ＭＳ Ｐゴシック"/>
            <family val="3"/>
            <charset val="128"/>
          </rPr>
          <t>注意！！税込み入力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79" authorId="0" shapeId="0">
      <text>
        <r>
          <rPr>
            <b/>
            <sz val="16"/>
            <color indexed="10"/>
            <rFont val="ＭＳ Ｐゴシック"/>
            <family val="3"/>
            <charset val="128"/>
          </rPr>
          <t>注意！！税込み入力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<sst xmlns="http://schemas.openxmlformats.org/spreadsheetml/2006/main" count="318" uniqueCount="168">
  <si>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</si>
  <si>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</si>
  <si>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</si>
  <si>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</si>
  <si>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</si>
  <si>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</si>
  <si>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契約金額</t>
    <rPh sb="0" eb="2">
      <t>ケイヤク</t>
    </rPh>
    <rPh sb="2" eb="4">
      <t>キンガク</t>
    </rPh>
    <phoneticPr fontId="1"/>
  </si>
  <si>
    <t>合　　計</t>
    <rPh sb="0" eb="1">
      <t>ゴウ</t>
    </rPh>
    <rPh sb="3" eb="4">
      <t>ケイ</t>
    </rPh>
    <phoneticPr fontId="1"/>
  </si>
  <si>
    <t>作業所長</t>
    <rPh sb="0" eb="2">
      <t>サギョウ</t>
    </rPh>
    <rPh sb="2" eb="4">
      <t>ショチョウ</t>
    </rPh>
    <phoneticPr fontId="1"/>
  </si>
  <si>
    <t>1枚目は協力業者様控え</t>
    <rPh sb="1" eb="3">
      <t>マイメ</t>
    </rPh>
    <rPh sb="4" eb="6">
      <t>キョウリョク</t>
    </rPh>
    <rPh sb="6" eb="8">
      <t>ギョウシャ</t>
    </rPh>
    <rPh sb="8" eb="9">
      <t>サマ</t>
    </rPh>
    <rPh sb="9" eb="10">
      <t>ヒカ</t>
    </rPh>
    <phoneticPr fontId="1"/>
  </si>
  <si>
    <t>印刷範囲がずれた場合は</t>
    <rPh sb="0" eb="2">
      <t>インサツ</t>
    </rPh>
    <rPh sb="2" eb="4">
      <t>ハンイ</t>
    </rPh>
    <rPh sb="8" eb="10">
      <t>バアイ</t>
    </rPh>
    <phoneticPr fontId="1"/>
  </si>
  <si>
    <t>ﾍﾟｰｼﾞﾚｲｱｳﾄを調整してください</t>
    <rPh sb="11" eb="13">
      <t>チョウセイ</t>
    </rPh>
    <phoneticPr fontId="1"/>
  </si>
  <si>
    <t>修正は、Back Space　です</t>
    <rPh sb="0" eb="2">
      <t>シュウセイ</t>
    </rPh>
    <phoneticPr fontId="1"/>
  </si>
  <si>
    <t>自動計算となってます</t>
    <rPh sb="0" eb="2">
      <t>ジドウ</t>
    </rPh>
    <rPh sb="2" eb="4">
      <t>ケイサン</t>
    </rPh>
    <phoneticPr fontId="1"/>
  </si>
  <si>
    <t>保護の解除はしないでください</t>
    <rPh sb="0" eb="2">
      <t>ホゴ</t>
    </rPh>
    <rPh sb="3" eb="5">
      <t>カイジョ</t>
    </rPh>
    <phoneticPr fontId="1"/>
  </si>
  <si>
    <t>消費税率が変わったときは</t>
    <rPh sb="0" eb="3">
      <t>ショウヒゼイ</t>
    </rPh>
    <rPh sb="3" eb="4">
      <t>リツ</t>
    </rPh>
    <rPh sb="5" eb="6">
      <t>カ</t>
    </rPh>
    <phoneticPr fontId="1"/>
  </si>
  <si>
    <t>税率（数字）の変更をしてください</t>
    <rPh sb="0" eb="2">
      <t>ゼイリツ</t>
    </rPh>
    <rPh sb="3" eb="5">
      <t>スウジ</t>
    </rPh>
    <rPh sb="7" eb="9">
      <t>ヘンコウ</t>
    </rPh>
    <phoneticPr fontId="1"/>
  </si>
  <si>
    <t>御中</t>
    <rPh sb="0" eb="2">
      <t>オンチュウ</t>
    </rPh>
    <phoneticPr fontId="1"/>
  </si>
  <si>
    <t>2枚目を提出してください</t>
    <rPh sb="1" eb="3">
      <t>マイメ</t>
    </rPh>
    <rPh sb="4" eb="6">
      <t>テイシュツ</t>
    </rPh>
    <phoneticPr fontId="1"/>
  </si>
  <si>
    <t>西暦</t>
    <rPh sb="0" eb="2">
      <t>セイレキ</t>
    </rPh>
    <phoneticPr fontId="1"/>
  </si>
  <si>
    <t>請求日：</t>
    <rPh sb="0" eb="2">
      <t>セイキュウ</t>
    </rPh>
    <rPh sb="2" eb="3">
      <t>ビ</t>
    </rPh>
    <phoneticPr fontId="1"/>
  </si>
  <si>
    <t>（兼　工事完成通知日）</t>
    <rPh sb="1" eb="2">
      <t>ケン</t>
    </rPh>
    <rPh sb="3" eb="5">
      <t>コウジ</t>
    </rPh>
    <rPh sb="5" eb="7">
      <t>カンセイ</t>
    </rPh>
    <rPh sb="7" eb="10">
      <t>ツウチビ</t>
    </rPh>
    <phoneticPr fontId="1"/>
  </si>
  <si>
    <t>工事名　　　　　　　または　　　　　　　（作業所名）</t>
    <rPh sb="0" eb="2">
      <t>コウジ</t>
    </rPh>
    <rPh sb="2" eb="3">
      <t>メイ</t>
    </rPh>
    <rPh sb="21" eb="23">
      <t>サギョウ</t>
    </rPh>
    <rPh sb="23" eb="24">
      <t>ショ</t>
    </rPh>
    <rPh sb="24" eb="25">
      <t>メイ</t>
    </rPh>
    <phoneticPr fontId="1"/>
  </si>
  <si>
    <t>〒</t>
    <phoneticPr fontId="1"/>
  </si>
  <si>
    <t>－</t>
    <phoneticPr fontId="1"/>
  </si>
  <si>
    <t>㊞</t>
    <phoneticPr fontId="1"/>
  </si>
  <si>
    <t>取引先　　　コード</t>
    <rPh sb="0" eb="2">
      <t>トリヒキ</t>
    </rPh>
    <rPh sb="2" eb="3">
      <t>サキ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</si>
  <si>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</si>
  <si>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</si>
  <si>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</si>
  <si>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</si>
  <si>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－</t>
    <phoneticPr fontId="1"/>
  </si>
  <si>
    <t>－</t>
    <phoneticPr fontId="1"/>
  </si>
  <si>
    <t>03</t>
    <phoneticPr fontId="1"/>
  </si>
  <si>
    <t>住　所</t>
    <rPh sb="0" eb="1">
      <t>ジュウ</t>
    </rPh>
    <rPh sb="2" eb="3">
      <t>ショ</t>
    </rPh>
    <phoneticPr fontId="1"/>
  </si>
  <si>
    <t>工事番号</t>
    <rPh sb="0" eb="2">
      <t>コウジ</t>
    </rPh>
    <rPh sb="2" eb="4">
      <t>バンゴウ</t>
    </rPh>
    <phoneticPr fontId="1"/>
  </si>
  <si>
    <t>注文番号</t>
    <rPh sb="0" eb="1">
      <t>チュウ</t>
    </rPh>
    <rPh sb="1" eb="2">
      <t>モン</t>
    </rPh>
    <rPh sb="2" eb="4">
      <t>バンゴウ</t>
    </rPh>
    <phoneticPr fontId="1"/>
  </si>
  <si>
    <t>契約金額</t>
    <rPh sb="0" eb="2">
      <t>ケイヤク</t>
    </rPh>
    <rPh sb="2" eb="4">
      <t>キンガク</t>
    </rPh>
    <phoneticPr fontId="1"/>
  </si>
  <si>
    <t>消費税</t>
    <rPh sb="0" eb="3">
      <t>ショウヒゼイ</t>
    </rPh>
    <phoneticPr fontId="1"/>
  </si>
  <si>
    <t>％</t>
    <phoneticPr fontId="1"/>
  </si>
  <si>
    <t>税　　込</t>
    <rPh sb="0" eb="1">
      <t>ゼイ</t>
    </rPh>
    <rPh sb="3" eb="4">
      <t>コミ</t>
    </rPh>
    <phoneticPr fontId="1"/>
  </si>
  <si>
    <t>税　　抜</t>
    <rPh sb="0" eb="1">
      <t>ゼイ</t>
    </rPh>
    <rPh sb="3" eb="4">
      <t>ヌ</t>
    </rPh>
    <phoneticPr fontId="1"/>
  </si>
  <si>
    <t>予算　番号</t>
    <rPh sb="0" eb="2">
      <t>ヨサン</t>
    </rPh>
    <rPh sb="3" eb="5">
      <t>バンゴウ</t>
    </rPh>
    <phoneticPr fontId="9"/>
  </si>
  <si>
    <t>1　　共通仮設工事</t>
    <rPh sb="3" eb="5">
      <t>キョウツウ</t>
    </rPh>
    <rPh sb="5" eb="7">
      <t>カセツ</t>
    </rPh>
    <rPh sb="7" eb="9">
      <t>コウジ</t>
    </rPh>
    <phoneticPr fontId="9"/>
  </si>
  <si>
    <t>2　　仮設工事</t>
    <rPh sb="3" eb="5">
      <t>カセツ</t>
    </rPh>
    <rPh sb="5" eb="7">
      <t>コウジ</t>
    </rPh>
    <phoneticPr fontId="9"/>
  </si>
  <si>
    <t>3　　土工事</t>
    <rPh sb="3" eb="6">
      <t>ドコウジ</t>
    </rPh>
    <phoneticPr fontId="9"/>
  </si>
  <si>
    <t>4　　杭工事</t>
    <rPh sb="3" eb="4">
      <t>クイ</t>
    </rPh>
    <rPh sb="4" eb="6">
      <t>コウジ</t>
    </rPh>
    <phoneticPr fontId="9"/>
  </si>
  <si>
    <t>5　　型枠工事</t>
    <rPh sb="3" eb="5">
      <t>カタワク</t>
    </rPh>
    <rPh sb="5" eb="7">
      <t>コウジ</t>
    </rPh>
    <phoneticPr fontId="9"/>
  </si>
  <si>
    <t>6　　鉄筋工事</t>
    <rPh sb="3" eb="5">
      <t>テッキン</t>
    </rPh>
    <rPh sb="5" eb="7">
      <t>コウジ</t>
    </rPh>
    <phoneticPr fontId="9"/>
  </si>
  <si>
    <t>7　　鉄骨工事</t>
    <rPh sb="3" eb="5">
      <t>テッコツ</t>
    </rPh>
    <rPh sb="5" eb="7">
      <t>コウジ</t>
    </rPh>
    <phoneticPr fontId="9"/>
  </si>
  <si>
    <t>8　　ｺﾝｸﾘｰﾄ工事</t>
    <rPh sb="9" eb="11">
      <t>コウジ</t>
    </rPh>
    <phoneticPr fontId="9"/>
  </si>
  <si>
    <t>9　　木工事</t>
    <rPh sb="3" eb="4">
      <t>モク</t>
    </rPh>
    <rPh sb="4" eb="6">
      <t>コウジ</t>
    </rPh>
    <phoneticPr fontId="9"/>
  </si>
  <si>
    <t>10　 ALC工事</t>
    <rPh sb="7" eb="9">
      <t>コウジ</t>
    </rPh>
    <phoneticPr fontId="9"/>
  </si>
  <si>
    <t>11　 防水工事</t>
    <rPh sb="4" eb="6">
      <t>ボウスイ</t>
    </rPh>
    <rPh sb="6" eb="8">
      <t>コウジ</t>
    </rPh>
    <phoneticPr fontId="9"/>
  </si>
  <si>
    <t>12 　タイル・石工事</t>
    <rPh sb="8" eb="9">
      <t>イシ</t>
    </rPh>
    <rPh sb="9" eb="11">
      <t>コウジ</t>
    </rPh>
    <phoneticPr fontId="9"/>
  </si>
  <si>
    <t>13 　金属・屋根工事</t>
    <rPh sb="4" eb="6">
      <t>キンゾク</t>
    </rPh>
    <rPh sb="7" eb="9">
      <t>ヤネ</t>
    </rPh>
    <rPh sb="9" eb="11">
      <t>コウジ</t>
    </rPh>
    <phoneticPr fontId="9"/>
  </si>
  <si>
    <t>14 　左官・CB工事</t>
    <rPh sb="4" eb="6">
      <t>サカン</t>
    </rPh>
    <rPh sb="9" eb="11">
      <t>コウジ</t>
    </rPh>
    <phoneticPr fontId="9"/>
  </si>
  <si>
    <t>15　 金属製建具工事</t>
    <rPh sb="4" eb="7">
      <t>キンゾクセイ</t>
    </rPh>
    <rPh sb="7" eb="9">
      <t>タテグ</t>
    </rPh>
    <rPh sb="9" eb="11">
      <t>コウジ</t>
    </rPh>
    <phoneticPr fontId="9"/>
  </si>
  <si>
    <t>16　 木製建具工事</t>
    <rPh sb="4" eb="6">
      <t>モクセイ</t>
    </rPh>
    <rPh sb="6" eb="8">
      <t>タテグ</t>
    </rPh>
    <rPh sb="8" eb="10">
      <t>コウジ</t>
    </rPh>
    <phoneticPr fontId="9"/>
  </si>
  <si>
    <t>17 　硝子工事</t>
    <rPh sb="4" eb="6">
      <t>ガラス</t>
    </rPh>
    <rPh sb="6" eb="8">
      <t>コウジ</t>
    </rPh>
    <phoneticPr fontId="9"/>
  </si>
  <si>
    <t>18 　塗装工事</t>
    <rPh sb="4" eb="6">
      <t>トソウ</t>
    </rPh>
    <rPh sb="6" eb="8">
      <t>コウジ</t>
    </rPh>
    <phoneticPr fontId="9"/>
  </si>
  <si>
    <t>19 　内装工事</t>
    <rPh sb="4" eb="6">
      <t>ナイソウ</t>
    </rPh>
    <rPh sb="6" eb="8">
      <t>コウジ</t>
    </rPh>
    <phoneticPr fontId="9"/>
  </si>
  <si>
    <t>20 　ﾕﾆｯﾄ・雑工事</t>
    <rPh sb="9" eb="10">
      <t>ザツ</t>
    </rPh>
    <rPh sb="10" eb="12">
      <t>コウジ</t>
    </rPh>
    <phoneticPr fontId="9"/>
  </si>
  <si>
    <t>21   電気工事</t>
    <rPh sb="5" eb="7">
      <t>デンキ</t>
    </rPh>
    <rPh sb="7" eb="9">
      <t>コウジ</t>
    </rPh>
    <phoneticPr fontId="9"/>
  </si>
  <si>
    <t>22   設備工事</t>
    <rPh sb="5" eb="7">
      <t>セツビ</t>
    </rPh>
    <rPh sb="7" eb="9">
      <t>コウジ</t>
    </rPh>
    <phoneticPr fontId="9"/>
  </si>
  <si>
    <t>23   昇降設備工事</t>
    <rPh sb="5" eb="7">
      <t>ショウコウ</t>
    </rPh>
    <rPh sb="7" eb="9">
      <t>セツビ</t>
    </rPh>
    <rPh sb="9" eb="11">
      <t>コウジ</t>
    </rPh>
    <phoneticPr fontId="9"/>
  </si>
  <si>
    <t>24   外構工事</t>
    <rPh sb="5" eb="7">
      <t>ガイコウ</t>
    </rPh>
    <rPh sb="7" eb="9">
      <t>コウジ</t>
    </rPh>
    <phoneticPr fontId="9"/>
  </si>
  <si>
    <t>25   設計変更(OP)工事</t>
    <rPh sb="5" eb="7">
      <t>セッケイ</t>
    </rPh>
    <rPh sb="7" eb="9">
      <t>ヘンコウ</t>
    </rPh>
    <rPh sb="13" eb="15">
      <t>コウジ</t>
    </rPh>
    <phoneticPr fontId="9"/>
  </si>
  <si>
    <t>26   外注・ﾓﾃﾞﾙ関連工事</t>
    <rPh sb="5" eb="7">
      <t>ガイチュウ</t>
    </rPh>
    <rPh sb="11" eb="13">
      <t>カンレン</t>
    </rPh>
    <rPh sb="13" eb="15">
      <t>コウジ</t>
    </rPh>
    <phoneticPr fontId="9"/>
  </si>
  <si>
    <t>27   各種調査・現場経費</t>
    <rPh sb="5" eb="7">
      <t>カクシュ</t>
    </rPh>
    <rPh sb="7" eb="9">
      <t>チョウサ</t>
    </rPh>
    <rPh sb="10" eb="12">
      <t>ゲンバ</t>
    </rPh>
    <rPh sb="12" eb="14">
      <t>ケイヒ</t>
    </rPh>
    <phoneticPr fontId="9"/>
  </si>
  <si>
    <t>28   解体・障害対策費</t>
    <rPh sb="5" eb="7">
      <t>カイタイ</t>
    </rPh>
    <rPh sb="8" eb="10">
      <t>ショウガイ</t>
    </rPh>
    <rPh sb="10" eb="13">
      <t>タイサクヒ</t>
    </rPh>
    <phoneticPr fontId="9"/>
  </si>
  <si>
    <t>29   設計・業務委託費</t>
    <rPh sb="5" eb="7">
      <t>セッケイ</t>
    </rPh>
    <rPh sb="8" eb="10">
      <t>ギョウム</t>
    </rPh>
    <rPh sb="10" eb="12">
      <t>イタク</t>
    </rPh>
    <rPh sb="12" eb="13">
      <t>ヒ</t>
    </rPh>
    <phoneticPr fontId="9"/>
  </si>
  <si>
    <t>30   近隣・日照対策関係費</t>
    <rPh sb="5" eb="7">
      <t>キンリン</t>
    </rPh>
    <rPh sb="8" eb="10">
      <t>ニッショウ</t>
    </rPh>
    <rPh sb="10" eb="12">
      <t>タイサク</t>
    </rPh>
    <rPh sb="12" eb="15">
      <t>カンケイヒ</t>
    </rPh>
    <phoneticPr fontId="9"/>
  </si>
  <si>
    <t>31   負担金・加入金費</t>
    <rPh sb="5" eb="8">
      <t>フタンキン</t>
    </rPh>
    <rPh sb="9" eb="12">
      <t>カニュウキン</t>
    </rPh>
    <rPh sb="12" eb="13">
      <t>ヒ</t>
    </rPh>
    <phoneticPr fontId="9"/>
  </si>
  <si>
    <t>32   紹介料・その他経費</t>
    <rPh sb="5" eb="8">
      <t>ショウカイリョウ</t>
    </rPh>
    <rPh sb="11" eb="12">
      <t>タ</t>
    </rPh>
    <rPh sb="12" eb="14">
      <t>ケイヒ</t>
    </rPh>
    <phoneticPr fontId="9"/>
  </si>
  <si>
    <t>材料費</t>
    <rPh sb="0" eb="3">
      <t>ザイリョウヒ</t>
    </rPh>
    <phoneticPr fontId="1"/>
  </si>
  <si>
    <t>労務費</t>
    <rPh sb="0" eb="3">
      <t>ロウムヒ</t>
    </rPh>
    <phoneticPr fontId="1"/>
  </si>
  <si>
    <t>材工費</t>
    <rPh sb="0" eb="1">
      <t>ザイ</t>
    </rPh>
    <rPh sb="1" eb="2">
      <t>コウ</t>
    </rPh>
    <rPh sb="2" eb="3">
      <t>ヒ</t>
    </rPh>
    <phoneticPr fontId="1"/>
  </si>
  <si>
    <t>経費</t>
    <rPh sb="0" eb="2">
      <t>ケイヒ</t>
    </rPh>
    <phoneticPr fontId="1"/>
  </si>
  <si>
    <t>その他</t>
    <rPh sb="2" eb="3">
      <t>タ</t>
    </rPh>
    <phoneticPr fontId="1"/>
  </si>
  <si>
    <t>注文書明細</t>
    <rPh sb="0" eb="2">
      <t>チュウモン</t>
    </rPh>
    <rPh sb="2" eb="3">
      <t>ショ</t>
    </rPh>
    <rPh sb="3" eb="5">
      <t>メイサイ</t>
    </rPh>
    <phoneticPr fontId="1"/>
  </si>
  <si>
    <t>予算科目</t>
    <rPh sb="0" eb="2">
      <t>ヨサン</t>
    </rPh>
    <rPh sb="2" eb="4">
      <t>カモク</t>
    </rPh>
    <phoneticPr fontId="1"/>
  </si>
  <si>
    <t>金額（税別）</t>
    <rPh sb="0" eb="2">
      <t>キンガク</t>
    </rPh>
    <rPh sb="3" eb="5">
      <t>ゼイベツ</t>
    </rPh>
    <phoneticPr fontId="1"/>
  </si>
  <si>
    <t>合計（税別）</t>
    <rPh sb="0" eb="2">
      <t>ゴウケイ</t>
    </rPh>
    <rPh sb="3" eb="5">
      <t>ゼイベツ</t>
    </rPh>
    <phoneticPr fontId="1"/>
  </si>
  <si>
    <t>前回迄　出来高累計額</t>
    <rPh sb="0" eb="2">
      <t>ゼンカイ</t>
    </rPh>
    <rPh sb="2" eb="3">
      <t>マデ</t>
    </rPh>
    <rPh sb="4" eb="6">
      <t>デキ</t>
    </rPh>
    <rPh sb="6" eb="7">
      <t>タカ</t>
    </rPh>
    <rPh sb="7" eb="10">
      <t>ルイケイガク</t>
    </rPh>
    <phoneticPr fontId="1"/>
  </si>
  <si>
    <t>今回迄　出来高累計額</t>
    <rPh sb="0" eb="2">
      <t>コンカイ</t>
    </rPh>
    <rPh sb="2" eb="3">
      <t>マデ</t>
    </rPh>
    <rPh sb="4" eb="6">
      <t>デキ</t>
    </rPh>
    <rPh sb="6" eb="7">
      <t>タカ</t>
    </rPh>
    <rPh sb="7" eb="10">
      <t>ルイケイガク</t>
    </rPh>
    <phoneticPr fontId="1"/>
  </si>
  <si>
    <t>銀行名</t>
    <rPh sb="0" eb="3">
      <t>ギンコウメイ</t>
    </rPh>
    <phoneticPr fontId="1"/>
  </si>
  <si>
    <t>支店名</t>
    <rPh sb="0" eb="2">
      <t>シテン</t>
    </rPh>
    <rPh sb="2" eb="3">
      <t>メイ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</si>
  <si>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</si>
  <si>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</si>
  <si>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請求担当者名</t>
    <rPh sb="0" eb="2">
      <t>セイキュウ</t>
    </rPh>
    <rPh sb="2" eb="4">
      <t>タントウ</t>
    </rPh>
    <rPh sb="4" eb="5">
      <t>シャ</t>
    </rPh>
    <rPh sb="5" eb="6">
      <t>メイ</t>
    </rPh>
    <phoneticPr fontId="1"/>
  </si>
  <si>
    <t>今月請求額　　　（税込）</t>
    <rPh sb="0" eb="2">
      <t>コンゲツ</t>
    </rPh>
    <rPh sb="2" eb="4">
      <t>セイキュウ</t>
    </rPh>
    <rPh sb="4" eb="5">
      <t>ガク</t>
    </rPh>
    <rPh sb="9" eb="11">
      <t>ゼイコミ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</si>
  <si>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</si>
  <si>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</si>
  <si>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口座名義</t>
    <rPh sb="0" eb="2">
      <t>コウザ</t>
    </rPh>
    <rPh sb="2" eb="4">
      <t>メイギ</t>
    </rPh>
    <phoneticPr fontId="1"/>
  </si>
  <si>
    <t>注</t>
    <rPh sb="0" eb="1">
      <t>チュウ</t>
    </rPh>
    <phoneticPr fontId="1"/>
  </si>
  <si>
    <t>前月請求累計</t>
    <rPh sb="0" eb="2">
      <t>ゼンゲツ</t>
    </rPh>
    <rPh sb="2" eb="4">
      <t>セイキュウ</t>
    </rPh>
    <rPh sb="4" eb="6">
      <t>ルイケイ</t>
    </rPh>
    <phoneticPr fontId="1"/>
  </si>
  <si>
    <t>今月請求額</t>
    <rPh sb="0" eb="2">
      <t>コンゲツ</t>
    </rPh>
    <rPh sb="2" eb="4">
      <t>セイキュウ</t>
    </rPh>
    <rPh sb="4" eb="5">
      <t>ガク</t>
    </rPh>
    <phoneticPr fontId="1"/>
  </si>
  <si>
    <t>請求累計</t>
    <rPh sb="0" eb="2">
      <t>セイキュウ</t>
    </rPh>
    <rPh sb="2" eb="4">
      <t>ルイケイ</t>
    </rPh>
    <phoneticPr fontId="1"/>
  </si>
  <si>
    <t>残金</t>
    <rPh sb="0" eb="2">
      <t>ザンキン</t>
    </rPh>
    <phoneticPr fontId="1"/>
  </si>
  <si>
    <t>工事価格</t>
    <rPh sb="0" eb="2">
      <t>コウジ</t>
    </rPh>
    <rPh sb="2" eb="4">
      <t>カカク</t>
    </rPh>
    <phoneticPr fontId="1"/>
  </si>
  <si>
    <t>（注文書記載内容を入力）</t>
    <rPh sb="1" eb="4">
      <t>チュウモンショ</t>
    </rPh>
    <rPh sb="4" eb="6">
      <t>キサイ</t>
    </rPh>
    <rPh sb="6" eb="8">
      <t>ナイヨウ</t>
    </rPh>
    <rPh sb="9" eb="11">
      <t>ニュウリョク</t>
    </rPh>
    <phoneticPr fontId="1"/>
  </si>
  <si>
    <t>出来高表</t>
    <rPh sb="0" eb="2">
      <t>デキ</t>
    </rPh>
    <rPh sb="2" eb="3">
      <t>タカ</t>
    </rPh>
    <rPh sb="3" eb="4">
      <t>ヒョウ</t>
    </rPh>
    <phoneticPr fontId="1"/>
  </si>
  <si>
    <t>協力業者様控え</t>
    <rPh sb="0" eb="2">
      <t>キョウリョク</t>
    </rPh>
    <rPh sb="2" eb="4">
      <t>ギョウシャ</t>
    </rPh>
    <rPh sb="4" eb="5">
      <t>サマ</t>
    </rPh>
    <rPh sb="5" eb="6">
      <t>ヒカ</t>
    </rPh>
    <phoneticPr fontId="1"/>
  </si>
  <si>
    <t>査定年月日　　　　（検査完了日）</t>
    <rPh sb="0" eb="2">
      <t>サテイ</t>
    </rPh>
    <rPh sb="2" eb="5">
      <t>ネンガッピ</t>
    </rPh>
    <rPh sb="10" eb="12">
      <t>ケンサ</t>
    </rPh>
    <rPh sb="12" eb="15">
      <t>カンリョウビ</t>
    </rPh>
    <phoneticPr fontId="1"/>
  </si>
  <si>
    <t>日</t>
  </si>
  <si>
    <t>日</t>
    <rPh sb="0" eb="1">
      <t>ニチ</t>
    </rPh>
    <phoneticPr fontId="1"/>
  </si>
  <si>
    <t>年</t>
    <rPh sb="0" eb="1">
      <t>ネン</t>
    </rPh>
    <phoneticPr fontId="1"/>
  </si>
  <si>
    <t>担当部署</t>
    <rPh sb="0" eb="2">
      <t>タントウ</t>
    </rPh>
    <rPh sb="2" eb="4">
      <t>ブショ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</si>
  <si>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</si>
  <si>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</si>
  <si>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完了</t>
    <rPh sb="0" eb="2">
      <t>カンリョウ</t>
    </rPh>
    <phoneticPr fontId="1"/>
  </si>
  <si>
    <t>・</t>
    <phoneticPr fontId="1"/>
  </si>
  <si>
    <t>作業所長</t>
    <rPh sb="0" eb="2">
      <t>サギョウ</t>
    </rPh>
    <rPh sb="2" eb="4">
      <t>ショチョウ</t>
    </rPh>
    <phoneticPr fontId="1"/>
  </si>
  <si>
    <t>受付</t>
    <rPh sb="0" eb="2">
      <t>ウケツケ</t>
    </rPh>
    <phoneticPr fontId="1"/>
  </si>
  <si>
    <t>経理</t>
    <rPh sb="0" eb="2">
      <t>ケイリ</t>
    </rPh>
    <phoneticPr fontId="1"/>
  </si>
  <si>
    <t>決　　　済</t>
    <rPh sb="0" eb="1">
      <t>ケツ</t>
    </rPh>
    <rPh sb="4" eb="5">
      <t>スミ</t>
    </rPh>
    <phoneticPr fontId="1"/>
  </si>
  <si>
    <t>改訂 20170101</t>
    <rPh sb="0" eb="2">
      <t>カイテイ</t>
    </rPh>
    <phoneticPr fontId="1"/>
  </si>
  <si>
    <t>【以下、弊社記入欄】</t>
    <rPh sb="1" eb="3">
      <t>イカ</t>
    </rPh>
    <rPh sb="4" eb="6">
      <t>ヘイシャ</t>
    </rPh>
    <rPh sb="6" eb="8">
      <t>キニュウ</t>
    </rPh>
    <rPh sb="8" eb="9">
      <t>ラン</t>
    </rPh>
    <phoneticPr fontId="1"/>
  </si>
  <si>
    <t>月</t>
    <rPh sb="0" eb="1">
      <t>ツキ</t>
    </rPh>
    <phoneticPr fontId="1"/>
  </si>
  <si>
    <t>○○建設　株式会社</t>
    <rPh sb="2" eb="4">
      <t>ケンセツ</t>
    </rPh>
    <rPh sb="5" eb="9">
      <t>カブシキカイシャ</t>
    </rPh>
    <phoneticPr fontId="1"/>
  </si>
  <si>
    <r>
      <rPr>
        <b/>
        <sz val="9"/>
        <rFont val="ＭＳ Ｐ明朝"/>
        <family val="1"/>
        <charset val="128"/>
      </rPr>
      <t xml:space="preserve">※ </t>
    </r>
    <r>
      <rPr>
        <sz val="9"/>
        <rFont val="ＭＳ Ｐ明朝"/>
        <family val="1"/>
        <charset val="128"/>
      </rPr>
      <t>請求締め日、提出日、提出先、支払日は工事担当者へ必ずご確認下さい。</t>
    </r>
    <rPh sb="2" eb="4">
      <t>セイキュウ</t>
    </rPh>
    <rPh sb="4" eb="5">
      <t>ジ</t>
    </rPh>
    <rPh sb="6" eb="7">
      <t>ビ</t>
    </rPh>
    <rPh sb="8" eb="11">
      <t>テイシュツビ</t>
    </rPh>
    <rPh sb="12" eb="14">
      <t>テイシュツ</t>
    </rPh>
    <rPh sb="14" eb="15">
      <t>サキ</t>
    </rPh>
    <rPh sb="16" eb="19">
      <t>シハライビ</t>
    </rPh>
    <rPh sb="20" eb="22">
      <t>コウジ</t>
    </rPh>
    <rPh sb="22" eb="25">
      <t>タントウシャ</t>
    </rPh>
    <rPh sb="26" eb="27">
      <t>カナラ</t>
    </rPh>
    <rPh sb="29" eb="31">
      <t>カクニン</t>
    </rPh>
    <rPh sb="31" eb="32">
      <t>クダ</t>
    </rPh>
    <phoneticPr fontId="1"/>
  </si>
  <si>
    <r>
      <rPr>
        <b/>
        <sz val="9"/>
        <rFont val="ＭＳ Ｐ明朝"/>
        <family val="1"/>
        <charset val="128"/>
      </rPr>
      <t xml:space="preserve">※ </t>
    </r>
    <r>
      <rPr>
        <sz val="9"/>
        <rFont val="ＭＳ Ｐ明朝"/>
        <family val="1"/>
        <charset val="128"/>
      </rPr>
      <t>必着日より遅延した場合は翌月扱いとさせていただきます。</t>
    </r>
    <rPh sb="2" eb="4">
      <t>ヒッチャク</t>
    </rPh>
    <rPh sb="4" eb="5">
      <t>ビ</t>
    </rPh>
    <rPh sb="7" eb="9">
      <t>チエン</t>
    </rPh>
    <rPh sb="11" eb="13">
      <t>バアイ</t>
    </rPh>
    <rPh sb="14" eb="16">
      <t>ヨクゲツ</t>
    </rPh>
    <rPh sb="16" eb="17">
      <t>アツカ</t>
    </rPh>
    <phoneticPr fontId="1"/>
  </si>
  <si>
    <r>
      <rPr>
        <b/>
        <sz val="9"/>
        <rFont val="ＭＳ Ｐ明朝"/>
        <family val="1"/>
        <charset val="128"/>
      </rPr>
      <t xml:space="preserve">※ </t>
    </r>
    <r>
      <rPr>
        <sz val="9"/>
        <rFont val="ＭＳ Ｐ明朝"/>
        <family val="1"/>
        <charset val="128"/>
      </rPr>
      <t>出来高査定は、作業所長との協議により決定して下さい。</t>
    </r>
    <rPh sb="2" eb="5">
      <t>デキダカ</t>
    </rPh>
    <rPh sb="5" eb="7">
      <t>サテイ</t>
    </rPh>
    <rPh sb="9" eb="11">
      <t>サギョウ</t>
    </rPh>
    <rPh sb="11" eb="13">
      <t>ショチョウ</t>
    </rPh>
    <rPh sb="15" eb="17">
      <t>キョウギ</t>
    </rPh>
    <rPh sb="20" eb="22">
      <t>ケッテイ</t>
    </rPh>
    <rPh sb="24" eb="25">
      <t>クダ</t>
    </rPh>
    <phoneticPr fontId="1"/>
  </si>
  <si>
    <t>合　　計</t>
    <rPh sb="0" eb="1">
      <t>ゴウ</t>
    </rPh>
    <rPh sb="3" eb="4">
      <t>ケイ</t>
    </rPh>
    <phoneticPr fontId="1"/>
  </si>
  <si>
    <t>提出用</t>
    <rPh sb="0" eb="3">
      <t>テイシュツヨウ</t>
    </rPh>
    <phoneticPr fontId="1"/>
  </si>
  <si>
    <t>承　　　認</t>
    <rPh sb="0" eb="1">
      <t>ウケタマワ</t>
    </rPh>
    <rPh sb="4" eb="5">
      <t>シノブ</t>
    </rPh>
    <phoneticPr fontId="1"/>
  </si>
  <si>
    <t>色塗りの箇所を全て入力してください</t>
    <rPh sb="0" eb="1">
      <t>イロ</t>
    </rPh>
    <rPh sb="1" eb="2">
      <t>ヌ</t>
    </rPh>
    <rPh sb="4" eb="6">
      <t>カショ</t>
    </rPh>
    <rPh sb="7" eb="8">
      <t>スベ</t>
    </rPh>
    <rPh sb="9" eb="11">
      <t>ニュウリョク</t>
    </rPh>
    <phoneticPr fontId="1"/>
  </si>
  <si>
    <t>別紙、請求明細は不要です</t>
    <rPh sb="0" eb="2">
      <t>ベッシ</t>
    </rPh>
    <rPh sb="3" eb="5">
      <t>セイキュウ</t>
    </rPh>
    <rPh sb="5" eb="7">
      <t>メイサイ</t>
    </rPh>
    <rPh sb="8" eb="10">
      <t>フヨウ</t>
    </rPh>
    <phoneticPr fontId="1"/>
  </si>
  <si>
    <t>契 約 出 来 高 請 求 書</t>
    <rPh sb="0" eb="1">
      <t>チギリ</t>
    </rPh>
    <rPh sb="2" eb="3">
      <t>ヤク</t>
    </rPh>
    <rPh sb="4" eb="5">
      <t>デ</t>
    </rPh>
    <rPh sb="6" eb="7">
      <t>ライ</t>
    </rPh>
    <rPh sb="8" eb="9">
      <t>タカ</t>
    </rPh>
    <rPh sb="10" eb="11">
      <t>ショウ</t>
    </rPh>
    <rPh sb="12" eb="13">
      <t>モトム</t>
    </rPh>
    <rPh sb="14" eb="15">
      <t>ショ</t>
    </rPh>
    <phoneticPr fontId="1"/>
  </si>
  <si>
    <t>（兼　工事完成通知書）</t>
    <phoneticPr fontId="1"/>
  </si>
  <si>
    <t>（税　込）</t>
    <rPh sb="1" eb="2">
      <t>ゼイ</t>
    </rPh>
    <rPh sb="3" eb="4">
      <t>コミ</t>
    </rPh>
    <phoneticPr fontId="1"/>
  </si>
  <si>
    <t>今回　請求額　</t>
    <rPh sb="0" eb="2">
      <t>コンカイ</t>
    </rPh>
    <rPh sb="3" eb="6">
      <t>セイキュウガク</t>
    </rPh>
    <phoneticPr fontId="1"/>
  </si>
  <si>
    <t>支払い残額</t>
    <rPh sb="0" eb="2">
      <t>シハラ</t>
    </rPh>
    <rPh sb="3" eb="5">
      <t>ザンガク</t>
    </rPh>
    <phoneticPr fontId="1"/>
  </si>
  <si>
    <t>区　分</t>
    <rPh sb="0" eb="1">
      <t>ク</t>
    </rPh>
    <rPh sb="2" eb="3">
      <t>ブン</t>
    </rPh>
    <phoneticPr fontId="1"/>
  </si>
  <si>
    <t>（税込でご記入下さい）</t>
    <rPh sb="1" eb="2">
      <t>ゼイ</t>
    </rPh>
    <rPh sb="2" eb="3">
      <t>コミ</t>
    </rPh>
    <rPh sb="5" eb="7">
      <t>キニュウ</t>
    </rPh>
    <rPh sb="7" eb="8">
      <t>クダ</t>
    </rPh>
    <phoneticPr fontId="1"/>
  </si>
  <si>
    <r>
      <t>請求書は、</t>
    </r>
    <r>
      <rPr>
        <sz val="10"/>
        <color rgb="FFFF0000"/>
        <rFont val="ＭＳ Ｐ明朝"/>
        <family val="1"/>
        <charset val="128"/>
      </rPr>
      <t>『提出用』</t>
    </r>
    <r>
      <rPr>
        <sz val="10"/>
        <rFont val="ＭＳ Ｐ明朝"/>
        <family val="1"/>
        <charset val="128"/>
      </rPr>
      <t>と、</t>
    </r>
    <r>
      <rPr>
        <sz val="10"/>
        <color rgb="FFFF0000"/>
        <rFont val="ＭＳ Ｐ明朝"/>
        <family val="1"/>
        <charset val="128"/>
      </rPr>
      <t>工事注文書（写し）</t>
    </r>
    <r>
      <rPr>
        <sz val="10"/>
        <rFont val="ＭＳ Ｐ明朝"/>
        <family val="1"/>
        <charset val="128"/>
      </rPr>
      <t>を提出して下さい。　　　　　　　　　　（出来高表は任意提出）</t>
    </r>
    <rPh sb="0" eb="3">
      <t>セイキュウショ</t>
    </rPh>
    <rPh sb="6" eb="9">
      <t>テイシュツヨウ</t>
    </rPh>
    <rPh sb="12" eb="14">
      <t>コウジ</t>
    </rPh>
    <rPh sb="14" eb="16">
      <t>チュウモン</t>
    </rPh>
    <rPh sb="16" eb="17">
      <t>ショ</t>
    </rPh>
    <rPh sb="18" eb="19">
      <t>ウツ</t>
    </rPh>
    <rPh sb="22" eb="24">
      <t>テイシュツ</t>
    </rPh>
    <rPh sb="26" eb="27">
      <t>クダ</t>
    </rPh>
    <rPh sb="41" eb="43">
      <t>デキ</t>
    </rPh>
    <rPh sb="43" eb="44">
      <t>タカ</t>
    </rPh>
    <rPh sb="44" eb="45">
      <t>ヒョウ</t>
    </rPh>
    <rPh sb="46" eb="48">
      <t>ニンイ</t>
    </rPh>
    <rPh sb="48" eb="50">
      <t>テイシュツ</t>
    </rPh>
    <phoneticPr fontId="1"/>
  </si>
  <si>
    <r>
      <rPr>
        <b/>
        <sz val="10"/>
        <color rgb="FFFF0000"/>
        <rFont val="ＭＳ Ｐ明朝"/>
        <family val="1"/>
        <charset val="128"/>
      </rPr>
      <t>税別価格　</t>
    </r>
    <r>
      <rPr>
        <sz val="10"/>
        <rFont val="ＭＳ Ｐ明朝"/>
        <family val="1"/>
        <charset val="128"/>
      </rPr>
      <t>をご記入（入力）下さい</t>
    </r>
    <rPh sb="0" eb="2">
      <t>ゼイベツ</t>
    </rPh>
    <rPh sb="2" eb="4">
      <t>カカク</t>
    </rPh>
    <rPh sb="7" eb="9">
      <t>キニュウ</t>
    </rPh>
    <rPh sb="10" eb="12">
      <t>ニュウリョク</t>
    </rPh>
    <rPh sb="13" eb="14">
      <t>クダ</t>
    </rPh>
    <phoneticPr fontId="1"/>
  </si>
  <si>
    <t>東京マンション新築工事</t>
    <rPh sb="0" eb="2">
      <t>トウキョウ</t>
    </rPh>
    <rPh sb="7" eb="9">
      <t>シンチク</t>
    </rPh>
    <rPh sb="9" eb="11">
      <t>コウジ</t>
    </rPh>
    <phoneticPr fontId="1"/>
  </si>
  <si>
    <t>190</t>
    <phoneticPr fontId="1"/>
  </si>
  <si>
    <t>0111</t>
    <phoneticPr fontId="1"/>
  </si>
  <si>
    <t>東京都新宿区新宿1-1-1　　　　　　　　　　　　　　新宿ビル3階</t>
    <rPh sb="0" eb="2">
      <t>トウキョウ</t>
    </rPh>
    <rPh sb="2" eb="3">
      <t>ト</t>
    </rPh>
    <rPh sb="3" eb="6">
      <t>シンジュクク</t>
    </rPh>
    <rPh sb="6" eb="8">
      <t>シンジュク</t>
    </rPh>
    <rPh sb="27" eb="29">
      <t>シンジュク</t>
    </rPh>
    <rPh sb="32" eb="33">
      <t>カイ</t>
    </rPh>
    <phoneticPr fontId="1"/>
  </si>
  <si>
    <t>西東京建設工業　株式会社</t>
    <rPh sb="0" eb="1">
      <t>ニシ</t>
    </rPh>
    <rPh sb="1" eb="3">
      <t>トウキョウ</t>
    </rPh>
    <rPh sb="3" eb="5">
      <t>ケンセツ</t>
    </rPh>
    <rPh sb="5" eb="7">
      <t>コウギョウ</t>
    </rPh>
    <rPh sb="8" eb="12">
      <t>カブシキカイシャ</t>
    </rPh>
    <phoneticPr fontId="1"/>
  </si>
  <si>
    <t>代表取締役　　西丸　京助</t>
    <rPh sb="0" eb="2">
      <t>ダイヒョウ</t>
    </rPh>
    <rPh sb="2" eb="5">
      <t>トリシマリヤク</t>
    </rPh>
    <rPh sb="7" eb="8">
      <t>ニシ</t>
    </rPh>
    <rPh sb="8" eb="9">
      <t>マル</t>
    </rPh>
    <rPh sb="10" eb="12">
      <t>キョウスケ</t>
    </rPh>
    <phoneticPr fontId="1"/>
  </si>
  <si>
    <t>3333</t>
    <phoneticPr fontId="1"/>
  </si>
  <si>
    <t>3334</t>
    <phoneticPr fontId="1"/>
  </si>
  <si>
    <t>西丸　京太郎</t>
    <rPh sb="0" eb="1">
      <t>ニシ</t>
    </rPh>
    <rPh sb="1" eb="2">
      <t>マル</t>
    </rPh>
    <rPh sb="3" eb="6">
      <t>キョウタロウ</t>
    </rPh>
    <phoneticPr fontId="1"/>
  </si>
  <si>
    <t>西東京銀行</t>
    <rPh sb="0" eb="1">
      <t>ニシ</t>
    </rPh>
    <rPh sb="1" eb="3">
      <t>トウキョウ</t>
    </rPh>
    <rPh sb="3" eb="5">
      <t>ギンコウ</t>
    </rPh>
    <phoneticPr fontId="1"/>
  </si>
  <si>
    <t>新宿</t>
    <rPh sb="0" eb="2">
      <t>シンジュク</t>
    </rPh>
    <phoneticPr fontId="1"/>
  </si>
  <si>
    <t>9999999</t>
    <phoneticPr fontId="1"/>
  </si>
  <si>
    <t>ニシトウキョウケンセツコウギョウ　カ）</t>
    <phoneticPr fontId="1"/>
  </si>
  <si>
    <t>012580</t>
    <phoneticPr fontId="1"/>
  </si>
  <si>
    <t>3</t>
    <phoneticPr fontId="1"/>
  </si>
  <si>
    <t>税込金額</t>
    <rPh sb="0" eb="2">
      <t>ゼイコミ</t>
    </rPh>
    <rPh sb="2" eb="4">
      <t>キンガク</t>
    </rPh>
    <phoneticPr fontId="1"/>
  </si>
  <si>
    <r>
      <t>【出来高明細】　</t>
    </r>
    <r>
      <rPr>
        <sz val="10"/>
        <rFont val="ＭＳ Ｐ明朝"/>
        <family val="1"/>
        <charset val="128"/>
      </rPr>
      <t>注文書をご確認のうえご記入（入力）下さい。</t>
    </r>
    <rPh sb="1" eb="3">
      <t>デキ</t>
    </rPh>
    <rPh sb="3" eb="4">
      <t>タカ</t>
    </rPh>
    <rPh sb="4" eb="6">
      <t>メイサイ</t>
    </rPh>
    <rPh sb="8" eb="11">
      <t>チュウモンショ</t>
    </rPh>
    <rPh sb="13" eb="15">
      <t>カクニン</t>
    </rPh>
    <rPh sb="19" eb="21">
      <t>キニュウ</t>
    </rPh>
    <rPh sb="22" eb="24">
      <t>ニュウリョク</t>
    </rPh>
    <rPh sb="25" eb="26">
      <t>クダ</t>
    </rPh>
    <phoneticPr fontId="1"/>
  </si>
  <si>
    <t>【請求者】</t>
    <rPh sb="1" eb="4">
      <t>セイキュウシャ</t>
    </rPh>
    <phoneticPr fontId="1"/>
  </si>
  <si>
    <t>月</t>
    <rPh sb="0" eb="1">
      <t>ガツ</t>
    </rPh>
    <phoneticPr fontId="1"/>
  </si>
  <si>
    <t>27   解体・その他工事</t>
    <phoneticPr fontId="9"/>
  </si>
  <si>
    <t>28   現場経費</t>
    <phoneticPr fontId="9"/>
  </si>
  <si>
    <t>29   社員給与</t>
    <phoneticPr fontId="9"/>
  </si>
  <si>
    <t>30   外注解体工事</t>
    <phoneticPr fontId="9"/>
  </si>
  <si>
    <t>31   設計・負担金・委託</t>
    <phoneticPr fontId="9"/>
  </si>
  <si>
    <t>キューブロックデザイン株式会社</t>
    <rPh sb="11" eb="15">
      <t>カブシキカイシャ</t>
    </rPh>
    <phoneticPr fontId="1"/>
  </si>
  <si>
    <r>
      <t>請求書は、</t>
    </r>
    <r>
      <rPr>
        <sz val="10"/>
        <color rgb="FFFF0000"/>
        <rFont val="ＭＳ Ｐ明朝"/>
        <family val="1"/>
        <charset val="128"/>
      </rPr>
      <t>『提出用』</t>
    </r>
    <r>
      <rPr>
        <sz val="10"/>
        <rFont val="ＭＳ Ｐ明朝"/>
        <family val="1"/>
        <charset val="128"/>
      </rPr>
      <t>を提出して下さい。　　　　　　　　　　（出来高表は任意提出）</t>
    </r>
    <rPh sb="0" eb="3">
      <t>セイキュウショ</t>
    </rPh>
    <rPh sb="6" eb="9">
      <t>テイシュツヨウ</t>
    </rPh>
    <rPh sb="11" eb="13">
      <t>テイシュツ</t>
    </rPh>
    <rPh sb="15" eb="16">
      <t>クダ</t>
    </rPh>
    <rPh sb="30" eb="32">
      <t>デキ</t>
    </rPh>
    <rPh sb="32" eb="33">
      <t>タカ</t>
    </rPh>
    <rPh sb="33" eb="34">
      <t>ヒョウ</t>
    </rPh>
    <rPh sb="35" eb="37">
      <t>ニンイ</t>
    </rPh>
    <rPh sb="37" eb="39">
      <t>テイシュツ</t>
    </rPh>
    <phoneticPr fontId="1"/>
  </si>
  <si>
    <t>担当</t>
    <rPh sb="0" eb="2">
      <t>タントウ</t>
    </rPh>
    <phoneticPr fontId="1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</si>
  <si>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1"/>
  </si>
  <si>
    <r>
      <t>※工事注文書の</t>
    </r>
    <r>
      <rPr>
        <b/>
        <sz val="10"/>
        <color rgb="FFFF0000"/>
        <rFont val="ＭＳ Ｐ明朝"/>
        <family val="1"/>
        <charset val="128"/>
      </rPr>
      <t>添付は不要</t>
    </r>
    <r>
      <rPr>
        <sz val="10"/>
        <rFont val="ＭＳ Ｐ明朝"/>
        <family val="1"/>
        <charset val="128"/>
      </rPr>
      <t>です。</t>
    </r>
    <rPh sb="1" eb="3">
      <t>コウジ</t>
    </rPh>
    <rPh sb="3" eb="6">
      <t>チュウモンショ</t>
    </rPh>
    <rPh sb="7" eb="9">
      <t>テンプ</t>
    </rPh>
    <rPh sb="10" eb="12">
      <t>フヨウ</t>
    </rPh>
    <phoneticPr fontId="1"/>
  </si>
  <si>
    <t>改訂 20230510</t>
    <rPh sb="0" eb="2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</si>
</sst>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_);[Red]\(#,##0\)"/>
    <numFmt numFmtId="178" formatCode="&quot;¥&quot;#,##0_);[Red]\(&quot;¥&quot;#,##0\)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22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b/>
      <i/>
      <sz val="16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8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 diagonalUp="1">
      <left/>
      <right/>
      <top/>
      <bottom/>
      <diagonal style="slantDashDot">
        <color auto="1"/>
      </diagonal>
    </border>
    <border>
      <left/>
      <right/>
      <top style="slantDashDot">
        <color auto="1"/>
      </top>
      <bottom/>
      <diagonal/>
    </border>
    <border diagonalUp="1">
      <left/>
      <right/>
      <top style="slantDashDot">
        <color auto="1"/>
      </top>
      <bottom/>
      <diagonal style="slantDashDot">
        <color auto="1"/>
      </diagonal>
    </border>
    <border>
      <left/>
      <right/>
      <top/>
      <bottom style="slantDashDot">
        <color auto="1"/>
      </bottom>
      <diagonal/>
    </border>
    <border diagonalUp="1">
      <left/>
      <right/>
      <top/>
      <bottom style="slantDashDot">
        <color auto="1"/>
      </bottom>
      <diagonal style="slantDashDot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auto="1"/>
      </right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</cellStyleXfs>
  <cellXfs count="887">
    <xf numFmtId="0" fontId="0" fillId="0" borderId="0" xfId="0">
      <alignment vertical="center"/>
    </xf>
    <xf numFmtId="0" fontId="15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16" fillId="0" borderId="0" xfId="1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176" fontId="15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49" fontId="15" fillId="0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NumberFormat="1" applyFont="1" applyBorder="1">
      <alignment vertical="center"/>
    </xf>
    <xf numFmtId="0" fontId="15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 shrinkToFit="1"/>
    </xf>
    <xf numFmtId="0" fontId="16" fillId="0" borderId="0" xfId="1" applyFont="1" applyAlignment="1"/>
    <xf numFmtId="0" fontId="16" fillId="0" borderId="0" xfId="1" applyFont="1" applyAlignment="1">
      <alignment vertical="top"/>
    </xf>
    <xf numFmtId="0" fontId="15" fillId="0" borderId="0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vertical="center"/>
    </xf>
    <xf numFmtId="49" fontId="11" fillId="0" borderId="5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77" xfId="2" applyFont="1" applyFill="1" applyBorder="1" applyAlignment="1">
      <alignment vertical="center"/>
    </xf>
    <xf numFmtId="0" fontId="24" fillId="0" borderId="78" xfId="0" applyFont="1" applyBorder="1" applyAlignment="1">
      <alignment vertical="center"/>
    </xf>
    <xf numFmtId="0" fontId="24" fillId="0" borderId="79" xfId="0" applyFont="1" applyBorder="1" applyAlignment="1">
      <alignment vertical="center"/>
    </xf>
    <xf numFmtId="0" fontId="0" fillId="0" borderId="77" xfId="0" applyBorder="1" applyAlignment="1">
      <alignment vertical="center"/>
    </xf>
    <xf numFmtId="0" fontId="24" fillId="0" borderId="77" xfId="0" applyFont="1" applyBorder="1" applyAlignment="1">
      <alignment vertical="center"/>
    </xf>
    <xf numFmtId="0" fontId="15" fillId="0" borderId="5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49" fontId="7" fillId="0" borderId="54" xfId="0" applyNumberFormat="1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49" fontId="7" fillId="0" borderId="54" xfId="0" applyNumberFormat="1" applyFont="1" applyFill="1" applyBorder="1" applyAlignment="1">
      <alignment vertical="center"/>
    </xf>
    <xf numFmtId="49" fontId="11" fillId="0" borderId="55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49" fontId="15" fillId="0" borderId="55" xfId="0" applyNumberFormat="1" applyFont="1" applyBorder="1" applyAlignment="1">
      <alignment horizontal="center" vertical="center" shrinkToFit="1"/>
    </xf>
    <xf numFmtId="49" fontId="15" fillId="0" borderId="43" xfId="0" applyNumberFormat="1" applyFont="1" applyBorder="1" applyAlignment="1">
      <alignment horizontal="center" vertical="center" shrinkToFit="1"/>
    </xf>
    <xf numFmtId="49" fontId="15" fillId="0" borderId="55" xfId="0" applyNumberFormat="1" applyFont="1" applyFill="1" applyBorder="1" applyAlignment="1">
      <alignment horizontal="center" vertical="center" shrinkToFit="1"/>
    </xf>
    <xf numFmtId="49" fontId="15" fillId="0" borderId="43" xfId="0" applyNumberFormat="1" applyFont="1" applyFill="1" applyBorder="1" applyAlignment="1">
      <alignment horizontal="center" vertical="center" shrinkToFit="1"/>
    </xf>
    <xf numFmtId="0" fontId="16" fillId="0" borderId="0" xfId="1" applyFont="1" applyAlignment="1"/>
    <xf numFmtId="49" fontId="15" fillId="0" borderId="43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49" fontId="15" fillId="0" borderId="55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wrapText="1"/>
    </xf>
    <xf numFmtId="0" fontId="16" fillId="0" borderId="0" xfId="1" applyFont="1" applyAlignment="1">
      <alignment vertical="top"/>
    </xf>
    <xf numFmtId="0" fontId="16" fillId="0" borderId="0" xfId="1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9" fontId="12" fillId="0" borderId="80" xfId="0" applyNumberFormat="1" applyFont="1" applyFill="1" applyBorder="1" applyAlignment="1">
      <alignment horizontal="center" vertical="center" shrinkToFit="1"/>
    </xf>
    <xf numFmtId="9" fontId="12" fillId="0" borderId="82" xfId="0" applyNumberFormat="1" applyFont="1" applyFill="1" applyBorder="1" applyAlignment="1">
      <alignment horizontal="center" vertical="center" shrinkToFit="1"/>
    </xf>
    <xf numFmtId="0" fontId="15" fillId="0" borderId="19" xfId="0" applyNumberFormat="1" applyFont="1" applyFill="1" applyBorder="1" applyAlignment="1">
      <alignment horizontal="center" vertical="center" shrinkToFit="1"/>
    </xf>
    <xf numFmtId="0" fontId="15" fillId="0" borderId="20" xfId="0" applyNumberFormat="1" applyFont="1" applyFill="1" applyBorder="1" applyAlignment="1">
      <alignment horizontal="center" vertical="center" shrinkToFit="1"/>
    </xf>
    <xf numFmtId="0" fontId="15" fillId="0" borderId="22" xfId="0" applyNumberFormat="1" applyFont="1" applyFill="1" applyBorder="1" applyAlignment="1">
      <alignment horizontal="center" vertical="center" shrinkToFit="1"/>
    </xf>
    <xf numFmtId="0" fontId="15" fillId="0" borderId="18" xfId="0" applyNumberFormat="1" applyFont="1" applyFill="1" applyBorder="1" applyAlignment="1">
      <alignment horizontal="center" vertical="center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0" fontId="15" fillId="0" borderId="25" xfId="0" applyNumberFormat="1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vertical="center" shrinkToFit="1"/>
    </xf>
    <xf numFmtId="0" fontId="12" fillId="0" borderId="55" xfId="0" applyFont="1" applyFill="1" applyBorder="1" applyAlignment="1">
      <alignment vertical="center" shrinkToFit="1"/>
    </xf>
    <xf numFmtId="0" fontId="13" fillId="0" borderId="4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2" fillId="0" borderId="42" xfId="0" applyFont="1" applyFill="1" applyBorder="1" applyAlignment="1">
      <alignment vertical="center" shrinkToFit="1"/>
    </xf>
    <xf numFmtId="0" fontId="12" fillId="0" borderId="43" xfId="0" applyFont="1" applyFill="1" applyBorder="1" applyAlignment="1">
      <alignment vertical="center" shrinkToFit="1"/>
    </xf>
    <xf numFmtId="0" fontId="12" fillId="0" borderId="75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right" vertical="center" shrinkToFit="1"/>
    </xf>
    <xf numFmtId="0" fontId="12" fillId="0" borderId="83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>
      <alignment horizontal="center" vertical="center" shrinkToFit="1"/>
    </xf>
    <xf numFmtId="41" fontId="13" fillId="0" borderId="83" xfId="0" applyNumberFormat="1" applyFont="1" applyFill="1" applyBorder="1" applyAlignment="1">
      <alignment vertical="center" shrinkToFit="1"/>
    </xf>
    <xf numFmtId="41" fontId="13" fillId="0" borderId="2" xfId="0" applyNumberFormat="1" applyFont="1" applyFill="1" applyBorder="1" applyAlignment="1">
      <alignment vertical="center" shrinkToFit="1"/>
    </xf>
    <xf numFmtId="41" fontId="13" fillId="0" borderId="81" xfId="0" applyNumberFormat="1" applyFont="1" applyFill="1" applyBorder="1" applyAlignment="1">
      <alignment vertical="center" shrinkToFit="1"/>
    </xf>
    <xf numFmtId="9" fontId="12" fillId="0" borderId="2" xfId="0" applyNumberFormat="1" applyFont="1" applyFill="1" applyBorder="1" applyAlignment="1">
      <alignment horizontal="center" vertical="center" shrinkToFit="1"/>
    </xf>
    <xf numFmtId="41" fontId="13" fillId="0" borderId="161" xfId="0" applyNumberFormat="1" applyFont="1" applyFill="1" applyBorder="1" applyAlignment="1">
      <alignment vertical="center" shrinkToFit="1"/>
    </xf>
    <xf numFmtId="9" fontId="12" fillId="0" borderId="162" xfId="0" applyNumberFormat="1" applyFont="1" applyFill="1" applyBorder="1" applyAlignment="1">
      <alignment horizontal="center" vertical="center" shrinkToFi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shrinkToFit="1"/>
    </xf>
    <xf numFmtId="0" fontId="13" fillId="0" borderId="5" xfId="0" applyNumberFormat="1" applyFont="1" applyFill="1" applyBorder="1" applyAlignment="1">
      <alignment horizontal="center" vertical="center" shrinkToFit="1"/>
    </xf>
    <xf numFmtId="0" fontId="13" fillId="0" borderId="7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shrinkToFit="1"/>
    </xf>
    <xf numFmtId="9" fontId="12" fillId="0" borderId="40" xfId="0" applyNumberFormat="1" applyFont="1" applyFill="1" applyBorder="1" applyAlignment="1">
      <alignment horizontal="center" vertical="center" shrinkToFit="1"/>
    </xf>
    <xf numFmtId="9" fontId="12" fillId="0" borderId="160" xfId="0" applyNumberFormat="1" applyFont="1" applyFill="1" applyBorder="1" applyAlignment="1">
      <alignment horizontal="center" vertical="center" shrinkToFit="1"/>
    </xf>
    <xf numFmtId="41" fontId="13" fillId="0" borderId="36" xfId="0" applyNumberFormat="1" applyFont="1" applyFill="1" applyBorder="1" applyAlignment="1">
      <alignment vertical="center" shrinkToFit="1"/>
    </xf>
    <xf numFmtId="41" fontId="13" fillId="0" borderId="38" xfId="0" applyNumberFormat="1" applyFont="1" applyFill="1" applyBorder="1" applyAlignment="1">
      <alignment vertical="center" shrinkToFit="1"/>
    </xf>
    <xf numFmtId="9" fontId="12" fillId="0" borderId="36" xfId="0" applyNumberFormat="1" applyFont="1" applyFill="1" applyBorder="1" applyAlignment="1">
      <alignment horizontal="center" vertical="center" shrinkToFit="1"/>
    </xf>
    <xf numFmtId="41" fontId="13" fillId="0" borderId="158" xfId="0" applyNumberFormat="1" applyFont="1" applyFill="1" applyBorder="1" applyAlignment="1">
      <alignment vertical="center" shrinkToFit="1"/>
    </xf>
    <xf numFmtId="9" fontId="12" fillId="0" borderId="52" xfId="0" applyNumberFormat="1" applyFont="1" applyFill="1" applyBorder="1" applyAlignment="1">
      <alignment horizontal="center" vertical="center" shrinkToFit="1"/>
    </xf>
    <xf numFmtId="41" fontId="13" fillId="0" borderId="156" xfId="0" applyNumberFormat="1" applyFont="1" applyFill="1" applyBorder="1" applyAlignment="1">
      <alignment vertical="center" shrinkToFit="1"/>
    </xf>
    <xf numFmtId="41" fontId="13" fillId="0" borderId="43" xfId="0" applyNumberFormat="1" applyFont="1" applyFill="1" applyBorder="1" applyAlignment="1">
      <alignment vertical="center" shrinkToFit="1"/>
    </xf>
    <xf numFmtId="41" fontId="13" fillId="0" borderId="44" xfId="0" applyNumberFormat="1" applyFont="1" applyFill="1" applyBorder="1" applyAlignment="1">
      <alignment vertical="center" shrinkToFit="1"/>
    </xf>
    <xf numFmtId="9" fontId="12" fillId="0" borderId="42" xfId="0" applyNumberFormat="1" applyFont="1" applyFill="1" applyBorder="1" applyAlignment="1">
      <alignment horizontal="center" vertical="center" shrinkToFit="1"/>
    </xf>
    <xf numFmtId="9" fontId="12" fillId="0" borderId="157" xfId="0" applyNumberFormat="1" applyFont="1" applyFill="1" applyBorder="1" applyAlignment="1">
      <alignment horizontal="center" vertical="center" shrinkToFit="1"/>
    </xf>
    <xf numFmtId="9" fontId="12" fillId="0" borderId="43" xfId="0" applyNumberFormat="1" applyFont="1" applyFill="1" applyBorder="1" applyAlignment="1">
      <alignment horizontal="center" vertical="center" shrinkToFit="1"/>
    </xf>
    <xf numFmtId="41" fontId="13" fillId="0" borderId="74" xfId="0" applyNumberFormat="1" applyFont="1" applyFill="1" applyBorder="1" applyAlignment="1">
      <alignment vertical="center" shrinkToFit="1"/>
    </xf>
    <xf numFmtId="9" fontId="12" fillId="0" borderId="75" xfId="0" applyNumberFormat="1" applyFont="1" applyFill="1" applyBorder="1" applyAlignment="1">
      <alignment horizontal="center" vertical="center" shrinkToFit="1"/>
    </xf>
    <xf numFmtId="0" fontId="12" fillId="0" borderId="42" xfId="0" applyNumberFormat="1" applyFont="1" applyFill="1" applyBorder="1" applyAlignment="1">
      <alignment vertical="center" shrinkToFit="1"/>
    </xf>
    <xf numFmtId="0" fontId="12" fillId="0" borderId="43" xfId="0" applyNumberFormat="1" applyFont="1" applyFill="1" applyBorder="1" applyAlignment="1">
      <alignment vertical="center" shrinkToFit="1"/>
    </xf>
    <xf numFmtId="0" fontId="12" fillId="0" borderId="40" xfId="0" applyNumberFormat="1" applyFont="1" applyFill="1" applyBorder="1" applyAlignment="1">
      <alignment vertical="center" shrinkToFit="1"/>
    </xf>
    <xf numFmtId="0" fontId="12" fillId="0" borderId="36" xfId="0" applyNumberFormat="1" applyFont="1" applyFill="1" applyBorder="1" applyAlignment="1">
      <alignment vertical="center" shrinkToFit="1"/>
    </xf>
    <xf numFmtId="41" fontId="13" fillId="0" borderId="159" xfId="0" applyNumberFormat="1" applyFont="1" applyFill="1" applyBorder="1" applyAlignment="1">
      <alignment vertical="center" shrinkToFit="1"/>
    </xf>
    <xf numFmtId="0" fontId="12" fillId="0" borderId="20" xfId="0" applyNumberFormat="1" applyFont="1" applyFill="1" applyBorder="1" applyAlignment="1">
      <alignment horizontal="center" vertical="center" shrinkToFit="1"/>
    </xf>
    <xf numFmtId="0" fontId="12" fillId="0" borderId="21" xfId="0" applyNumberFormat="1" applyFont="1" applyFill="1" applyBorder="1" applyAlignment="1">
      <alignment horizontal="center" vertical="center" shrinkToFit="1"/>
    </xf>
    <xf numFmtId="0" fontId="12" fillId="0" borderId="51" xfId="0" applyNumberFormat="1" applyFont="1" applyFill="1" applyBorder="1" applyAlignment="1">
      <alignment horizontal="center" vertical="center" shrinkToFit="1"/>
    </xf>
    <xf numFmtId="0" fontId="12" fillId="0" borderId="41" xfId="0" applyNumberFormat="1" applyFont="1" applyFill="1" applyBorder="1" applyAlignment="1">
      <alignment horizontal="center" vertical="center" shrinkToFit="1"/>
    </xf>
    <xf numFmtId="0" fontId="12" fillId="0" borderId="50" xfId="0" applyNumberFormat="1" applyFont="1" applyFill="1" applyBorder="1" applyAlignment="1">
      <alignment horizontal="center" vertical="center" shrinkToFit="1"/>
    </xf>
    <xf numFmtId="0" fontId="12" fillId="0" borderId="19" xfId="0" applyNumberFormat="1" applyFont="1" applyFill="1" applyBorder="1" applyAlignment="1">
      <alignment horizontal="center" vertical="center" shrinkToFit="1"/>
    </xf>
    <xf numFmtId="0" fontId="12" fillId="0" borderId="153" xfId="0" applyNumberFormat="1" applyFont="1" applyFill="1" applyBorder="1" applyAlignment="1">
      <alignment horizontal="center" vertical="center" shrinkToFit="1"/>
    </xf>
    <xf numFmtId="0" fontId="12" fillId="0" borderId="154" xfId="0" applyNumberFormat="1" applyFont="1" applyFill="1" applyBorder="1" applyAlignment="1">
      <alignment horizontal="center" vertical="center" shrinkToFit="1"/>
    </xf>
    <xf numFmtId="0" fontId="12" fillId="0" borderId="155" xfId="0" applyNumberFormat="1" applyFont="1" applyFill="1" applyBorder="1" applyAlignment="1">
      <alignment horizontal="center" vertical="center" shrinkToFit="1"/>
    </xf>
    <xf numFmtId="0" fontId="12" fillId="0" borderId="39" xfId="0" applyNumberFormat="1" applyFont="1" applyFill="1" applyBorder="1" applyAlignment="1">
      <alignment horizontal="center" vertical="center" shrinkToFit="1"/>
    </xf>
    <xf numFmtId="0" fontId="20" fillId="0" borderId="0" xfId="1" applyFont="1" applyAlignment="1">
      <alignment vertical="center"/>
    </xf>
    <xf numFmtId="0" fontId="13" fillId="0" borderId="4" xfId="0" applyNumberFormat="1" applyFont="1" applyFill="1" applyBorder="1" applyAlignment="1">
      <alignment vertical="center" shrinkToFit="1"/>
    </xf>
    <xf numFmtId="0" fontId="13" fillId="0" borderId="5" xfId="0" applyNumberFormat="1" applyFont="1" applyFill="1" applyBorder="1" applyAlignment="1">
      <alignment vertical="center" shrinkToFit="1"/>
    </xf>
    <xf numFmtId="0" fontId="13" fillId="0" borderId="47" xfId="0" applyNumberFormat="1" applyFont="1" applyFill="1" applyBorder="1" applyAlignment="1">
      <alignment vertical="center" shrinkToFit="1"/>
    </xf>
    <xf numFmtId="0" fontId="7" fillId="0" borderId="10" xfId="0" applyNumberFormat="1" applyFont="1" applyFill="1" applyBorder="1" applyAlignment="1">
      <alignment vertical="center" shrinkToFit="1"/>
    </xf>
    <xf numFmtId="0" fontId="7" fillId="0" borderId="0" xfId="0" applyNumberFormat="1" applyFont="1" applyFill="1" applyBorder="1" applyAlignment="1">
      <alignment vertical="center" shrinkToFit="1"/>
    </xf>
    <xf numFmtId="0" fontId="7" fillId="0" borderId="48" xfId="0" applyNumberFormat="1" applyFont="1" applyFill="1" applyBorder="1" applyAlignment="1">
      <alignment vertical="center" shrinkToFit="1"/>
    </xf>
    <xf numFmtId="0" fontId="11" fillId="0" borderId="163" xfId="0" applyNumberFormat="1" applyFont="1" applyFill="1" applyBorder="1" applyAlignment="1">
      <alignment vertical="center" shrinkToFit="1"/>
    </xf>
    <xf numFmtId="0" fontId="11" fillId="0" borderId="164" xfId="0" applyNumberFormat="1" applyFont="1" applyFill="1" applyBorder="1" applyAlignment="1">
      <alignment vertical="center" shrinkToFit="1"/>
    </xf>
    <xf numFmtId="0" fontId="11" fillId="0" borderId="165" xfId="0" applyNumberFormat="1" applyFont="1" applyFill="1" applyBorder="1" applyAlignment="1">
      <alignment vertical="center" shrinkToFit="1"/>
    </xf>
    <xf numFmtId="0" fontId="11" fillId="0" borderId="170" xfId="0" applyNumberFormat="1" applyFont="1" applyFill="1" applyBorder="1" applyAlignment="1">
      <alignment vertical="center" shrinkToFit="1"/>
    </xf>
    <xf numFmtId="0" fontId="11" fillId="0" borderId="17" xfId="0" applyNumberFormat="1" applyFont="1" applyFill="1" applyBorder="1" applyAlignment="1">
      <alignment vertical="center" shrinkToFit="1"/>
    </xf>
    <xf numFmtId="0" fontId="11" fillId="0" borderId="145" xfId="0" applyNumberFormat="1" applyFont="1" applyFill="1" applyBorder="1" applyAlignment="1">
      <alignment vertical="center" shrinkToFit="1"/>
    </xf>
    <xf numFmtId="0" fontId="16" fillId="0" borderId="0" xfId="1" applyFont="1" applyAlignment="1"/>
    <xf numFmtId="0" fontId="18" fillId="0" borderId="62" xfId="0" applyNumberFormat="1" applyFont="1" applyFill="1" applyBorder="1" applyAlignment="1">
      <alignment horizontal="center" wrapText="1"/>
    </xf>
    <xf numFmtId="0" fontId="18" fillId="0" borderId="63" xfId="0" applyNumberFormat="1" applyFont="1" applyFill="1" applyBorder="1" applyAlignment="1">
      <alignment horizontal="center" wrapText="1"/>
    </xf>
    <xf numFmtId="0" fontId="18" fillId="0" borderId="11" xfId="0" applyNumberFormat="1" applyFont="1" applyFill="1" applyBorder="1" applyAlignment="1">
      <alignment horizontal="center" wrapText="1"/>
    </xf>
    <xf numFmtId="0" fontId="18" fillId="0" borderId="65" xfId="0" applyNumberFormat="1" applyFont="1" applyFill="1" applyBorder="1" applyAlignment="1">
      <alignment horizontal="center" wrapText="1"/>
    </xf>
    <xf numFmtId="0" fontId="18" fillId="0" borderId="67" xfId="0" applyNumberFormat="1" applyFont="1" applyFill="1" applyBorder="1" applyAlignment="1">
      <alignment horizontal="center" wrapText="1"/>
    </xf>
    <xf numFmtId="0" fontId="18" fillId="0" borderId="68" xfId="0" applyNumberFormat="1" applyFont="1" applyFill="1" applyBorder="1" applyAlignment="1">
      <alignment horizontal="center" wrapText="1"/>
    </xf>
    <xf numFmtId="0" fontId="13" fillId="0" borderId="4" xfId="0" applyNumberFormat="1" applyFont="1" applyBorder="1" applyAlignment="1">
      <alignment shrinkToFit="1"/>
    </xf>
    <xf numFmtId="0" fontId="13" fillId="0" borderId="5" xfId="0" applyNumberFormat="1" applyFont="1" applyBorder="1" applyAlignment="1">
      <alignment shrinkToFit="1"/>
    </xf>
    <xf numFmtId="0" fontId="13" fillId="0" borderId="47" xfId="0" applyNumberFormat="1" applyFont="1" applyBorder="1" applyAlignment="1">
      <alignment shrinkToFit="1"/>
    </xf>
    <xf numFmtId="0" fontId="13" fillId="0" borderId="47" xfId="0" applyNumberFormat="1" applyFont="1" applyFill="1" applyBorder="1" applyAlignment="1">
      <alignment horizontal="center" vertical="center" shrinkToFit="1"/>
    </xf>
    <xf numFmtId="0" fontId="13" fillId="0" borderId="10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center" vertical="center" shrinkToFit="1"/>
    </xf>
    <xf numFmtId="0" fontId="13" fillId="0" borderId="48" xfId="0" applyNumberFormat="1" applyFont="1" applyFill="1" applyBorder="1" applyAlignment="1">
      <alignment horizontal="center" vertical="center" shrinkToFit="1"/>
    </xf>
    <xf numFmtId="49" fontId="11" fillId="0" borderId="45" xfId="0" applyNumberFormat="1" applyFont="1" applyFill="1" applyBorder="1" applyAlignment="1">
      <alignment horizontal="center" vertical="center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0" fontId="11" fillId="0" borderId="6" xfId="0" applyNumberFormat="1" applyFont="1" applyFill="1" applyBorder="1" applyAlignment="1">
      <alignment horizontal="center" vertical="center" shrinkToFit="1"/>
    </xf>
    <xf numFmtId="0" fontId="11" fillId="0" borderId="49" xfId="0" applyNumberFormat="1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>
      <alignment horizontal="center" vertical="center" shrinkToFit="1"/>
    </xf>
    <xf numFmtId="0" fontId="11" fillId="0" borderId="9" xfId="0" applyNumberFormat="1" applyFont="1" applyFill="1" applyBorder="1" applyAlignment="1">
      <alignment horizontal="center" vertical="center" shrinkToFit="1"/>
    </xf>
    <xf numFmtId="49" fontId="13" fillId="0" borderId="4" xfId="0" applyNumberFormat="1" applyFont="1" applyFill="1" applyBorder="1" applyAlignment="1">
      <alignment horizontal="center" vertical="center" shrinkToFi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47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61" xfId="0" applyNumberFormat="1" applyFont="1" applyFill="1" applyBorder="1" applyAlignment="1">
      <alignment horizontal="center" vertical="center"/>
    </xf>
    <xf numFmtId="49" fontId="15" fillId="0" borderId="45" xfId="0" applyNumberFormat="1" applyFont="1" applyFill="1" applyBorder="1" applyAlignment="1">
      <alignment vertical="center" shrinkToFit="1"/>
    </xf>
    <xf numFmtId="0" fontId="15" fillId="0" borderId="5" xfId="0" applyNumberFormat="1" applyFont="1" applyFill="1" applyBorder="1" applyAlignment="1">
      <alignment vertical="center" shrinkToFit="1"/>
    </xf>
    <xf numFmtId="0" fontId="15" fillId="0" borderId="6" xfId="0" applyNumberFormat="1" applyFont="1" applyFill="1" applyBorder="1" applyAlignment="1">
      <alignment vertical="center" shrinkToFit="1"/>
    </xf>
    <xf numFmtId="0" fontId="15" fillId="0" borderId="46" xfId="0" applyNumberFormat="1" applyFont="1" applyFill="1" applyBorder="1" applyAlignment="1">
      <alignment vertical="center" shrinkToFit="1"/>
    </xf>
    <xf numFmtId="0" fontId="15" fillId="0" borderId="1" xfId="0" applyNumberFormat="1" applyFont="1" applyFill="1" applyBorder="1" applyAlignment="1">
      <alignment vertical="center" shrinkToFit="1"/>
    </xf>
    <xf numFmtId="0" fontId="15" fillId="0" borderId="8" xfId="0" applyNumberFormat="1" applyFont="1" applyFill="1" applyBorder="1" applyAlignment="1">
      <alignment vertical="center" shrinkToFit="1"/>
    </xf>
    <xf numFmtId="0" fontId="13" fillId="0" borderId="73" xfId="0" applyNumberFormat="1" applyFont="1" applyFill="1" applyBorder="1" applyAlignment="1">
      <alignment horizontal="center" vertical="center" shrinkToFit="1"/>
    </xf>
    <xf numFmtId="0" fontId="13" fillId="0" borderId="55" xfId="0" applyNumberFormat="1" applyFont="1" applyFill="1" applyBorder="1" applyAlignment="1">
      <alignment horizontal="center" vertical="center" shrinkToFit="1"/>
    </xf>
    <xf numFmtId="49" fontId="15" fillId="0" borderId="54" xfId="0" applyNumberFormat="1" applyFont="1" applyFill="1" applyBorder="1" applyAlignment="1">
      <alignment horizontal="center" vertical="center" shrinkToFit="1"/>
    </xf>
    <xf numFmtId="0" fontId="15" fillId="0" borderId="55" xfId="0" applyNumberFormat="1" applyFont="1" applyFill="1" applyBorder="1" applyAlignment="1">
      <alignment horizontal="center" vertical="center" shrinkToFit="1"/>
    </xf>
    <xf numFmtId="49" fontId="15" fillId="0" borderId="55" xfId="0" applyNumberFormat="1" applyFont="1" applyFill="1" applyBorder="1" applyAlignment="1">
      <alignment horizontal="center" vertical="center" shrinkToFit="1"/>
    </xf>
    <xf numFmtId="0" fontId="15" fillId="0" borderId="56" xfId="0" applyNumberFormat="1" applyFont="1" applyFill="1" applyBorder="1" applyAlignment="1">
      <alignment horizontal="center" vertical="center" shrinkToFit="1"/>
    </xf>
    <xf numFmtId="0" fontId="13" fillId="0" borderId="50" xfId="0" applyNumberFormat="1" applyFont="1" applyFill="1" applyBorder="1" applyAlignment="1">
      <alignment horizontal="center" vertical="center" textRotation="255" shrinkToFit="1"/>
    </xf>
    <xf numFmtId="0" fontId="13" fillId="0" borderId="22" xfId="0" applyNumberFormat="1" applyFont="1" applyFill="1" applyBorder="1" applyAlignment="1">
      <alignment horizontal="center" vertical="center" textRotation="255" shrinkToFit="1"/>
    </xf>
    <xf numFmtId="0" fontId="13" fillId="0" borderId="70" xfId="0" applyNumberFormat="1" applyFont="1" applyFill="1" applyBorder="1" applyAlignment="1">
      <alignment horizontal="center" vertical="center" textRotation="255" shrinkToFit="1"/>
    </xf>
    <xf numFmtId="0" fontId="4" fillId="2" borderId="0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49" fontId="15" fillId="2" borderId="18" xfId="0" applyNumberFormat="1" applyFont="1" applyFill="1" applyBorder="1" applyAlignment="1">
      <alignment vertical="center" wrapText="1"/>
    </xf>
    <xf numFmtId="49" fontId="15" fillId="2" borderId="23" xfId="0" applyNumberFormat="1" applyFont="1" applyFill="1" applyBorder="1" applyAlignment="1">
      <alignment vertical="center" wrapText="1"/>
    </xf>
    <xf numFmtId="49" fontId="15" fillId="2" borderId="25" xfId="0" applyNumberFormat="1" applyFont="1" applyFill="1" applyBorder="1" applyAlignment="1">
      <alignment vertical="center" wrapText="1"/>
    </xf>
    <xf numFmtId="49" fontId="15" fillId="2" borderId="26" xfId="0" applyNumberFormat="1" applyFont="1" applyFill="1" applyBorder="1" applyAlignment="1">
      <alignment vertical="center" wrapText="1"/>
    </xf>
    <xf numFmtId="49" fontId="2" fillId="2" borderId="54" xfId="0" applyNumberFormat="1" applyFont="1" applyFill="1" applyBorder="1" applyAlignment="1">
      <alignment vertical="center" shrinkToFit="1"/>
    </xf>
    <xf numFmtId="49" fontId="2" fillId="2" borderId="55" xfId="0" applyNumberFormat="1" applyFont="1" applyFill="1" applyBorder="1" applyAlignment="1">
      <alignment vertical="center" shrinkToFit="1"/>
    </xf>
    <xf numFmtId="49" fontId="2" fillId="2" borderId="57" xfId="0" applyNumberFormat="1" applyFont="1" applyFill="1" applyBorder="1" applyAlignment="1">
      <alignment vertical="center" shrinkToFit="1"/>
    </xf>
    <xf numFmtId="49" fontId="2" fillId="2" borderId="58" xfId="0" applyNumberFormat="1" applyFont="1" applyFill="1" applyBorder="1" applyAlignment="1">
      <alignment vertical="center" shrinkToFit="1"/>
    </xf>
    <xf numFmtId="0" fontId="15" fillId="2" borderId="56" xfId="0" applyNumberFormat="1" applyFont="1" applyFill="1" applyBorder="1" applyAlignment="1">
      <alignment vertical="center"/>
    </xf>
    <xf numFmtId="0" fontId="15" fillId="2" borderId="59" xfId="0" applyNumberFormat="1" applyFont="1" applyFill="1" applyBorder="1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9" xfId="0" applyNumberFormat="1" applyFont="1" applyBorder="1" applyAlignment="1">
      <alignment horizontal="center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  <xf numFmtId="0" fontId="13" fillId="0" borderId="2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19" xfId="0" applyNumberFormat="1" applyFont="1" applyBorder="1" applyAlignment="1">
      <alignment horizontal="center" vertical="center" shrinkToFit="1"/>
    </xf>
    <xf numFmtId="0" fontId="15" fillId="0" borderId="20" xfId="0" applyNumberFormat="1" applyFont="1" applyBorder="1" applyAlignment="1">
      <alignment horizontal="center" vertical="center" shrinkToFit="1"/>
    </xf>
    <xf numFmtId="0" fontId="15" fillId="0" borderId="22" xfId="0" applyNumberFormat="1" applyFont="1" applyBorder="1" applyAlignment="1">
      <alignment horizontal="center" vertical="center" shrinkToFit="1"/>
    </xf>
    <xf numFmtId="0" fontId="15" fillId="0" borderId="18" xfId="0" applyNumberFormat="1" applyFont="1" applyBorder="1" applyAlignment="1">
      <alignment horizontal="center" vertical="center" shrinkToFit="1"/>
    </xf>
    <xf numFmtId="0" fontId="15" fillId="0" borderId="24" xfId="0" applyNumberFormat="1" applyFont="1" applyBorder="1" applyAlignment="1">
      <alignment horizontal="center" vertical="center" shrinkToFit="1"/>
    </xf>
    <xf numFmtId="0" fontId="15" fillId="0" borderId="25" xfId="0" applyNumberFormat="1" applyFont="1" applyBorder="1" applyAlignment="1">
      <alignment horizontal="center" vertical="center" shrinkToFit="1"/>
    </xf>
    <xf numFmtId="0" fontId="12" fillId="2" borderId="18" xfId="0" applyNumberFormat="1" applyFont="1" applyFill="1" applyBorder="1" applyAlignment="1">
      <alignment vertical="center" shrinkToFit="1"/>
    </xf>
    <xf numFmtId="41" fontId="13" fillId="2" borderId="18" xfId="0" applyNumberFormat="1" applyFont="1" applyFill="1" applyBorder="1" applyAlignment="1">
      <alignment vertical="center" shrinkToFit="1"/>
    </xf>
    <xf numFmtId="41" fontId="13" fillId="2" borderId="23" xfId="0" applyNumberFormat="1" applyFont="1" applyFill="1" applyBorder="1" applyAlignment="1">
      <alignment vertical="center" shrinkToFit="1"/>
    </xf>
    <xf numFmtId="178" fontId="14" fillId="0" borderId="63" xfId="0" applyNumberFormat="1" applyFont="1" applyFill="1" applyBorder="1" applyAlignment="1">
      <alignment shrinkToFit="1"/>
    </xf>
    <xf numFmtId="178" fontId="14" fillId="0" borderId="64" xfId="0" applyNumberFormat="1" applyFont="1" applyFill="1" applyBorder="1" applyAlignment="1">
      <alignment shrinkToFit="1"/>
    </xf>
    <xf numFmtId="178" fontId="14" fillId="0" borderId="65" xfId="0" applyNumberFormat="1" applyFont="1" applyFill="1" applyBorder="1" applyAlignment="1">
      <alignment shrinkToFit="1"/>
    </xf>
    <xf numFmtId="178" fontId="14" fillId="0" borderId="66" xfId="0" applyNumberFormat="1" applyFont="1" applyFill="1" applyBorder="1" applyAlignment="1">
      <alignment shrinkToFit="1"/>
    </xf>
    <xf numFmtId="178" fontId="14" fillId="0" borderId="68" xfId="0" applyNumberFormat="1" applyFont="1" applyFill="1" applyBorder="1" applyAlignment="1">
      <alignment shrinkToFit="1"/>
    </xf>
    <xf numFmtId="178" fontId="14" fillId="0" borderId="69" xfId="0" applyNumberFormat="1" applyFont="1" applyFill="1" applyBorder="1" applyAlignment="1">
      <alignment shrinkToFit="1"/>
    </xf>
    <xf numFmtId="0" fontId="13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3" fillId="0" borderId="47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61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left" vertical="top" textRotation="255" shrinkToFit="1"/>
    </xf>
    <xf numFmtId="0" fontId="15" fillId="0" borderId="10" xfId="0" applyNumberFormat="1" applyFont="1" applyBorder="1" applyAlignment="1">
      <alignment horizontal="left" vertical="top" textRotation="255" shrinkToFit="1"/>
    </xf>
    <xf numFmtId="0" fontId="15" fillId="0" borderId="7" xfId="0" applyNumberFormat="1" applyFont="1" applyBorder="1" applyAlignment="1">
      <alignment horizontal="left" vertical="top" textRotation="255" shrinkToFit="1"/>
    </xf>
    <xf numFmtId="0" fontId="19" fillId="0" borderId="47" xfId="0" applyNumberFormat="1" applyFont="1" applyBorder="1" applyAlignment="1">
      <alignment horizontal="center" textRotation="255" shrinkToFit="1"/>
    </xf>
    <xf numFmtId="0" fontId="19" fillId="0" borderId="48" xfId="0" applyNumberFormat="1" applyFont="1" applyBorder="1" applyAlignment="1">
      <alignment horizontal="center" textRotation="255" shrinkToFit="1"/>
    </xf>
    <xf numFmtId="0" fontId="19" fillId="0" borderId="61" xfId="0" applyNumberFormat="1" applyFont="1" applyBorder="1" applyAlignment="1">
      <alignment horizontal="center" textRotation="255" shrinkToFit="1"/>
    </xf>
    <xf numFmtId="0" fontId="13" fillId="0" borderId="18" xfId="0" applyNumberFormat="1" applyFont="1" applyBorder="1" applyAlignment="1">
      <alignment horizontal="center" vertical="center" shrinkToFit="1"/>
    </xf>
    <xf numFmtId="0" fontId="12" fillId="0" borderId="20" xfId="0" applyNumberFormat="1" applyFont="1" applyBorder="1" applyAlignment="1">
      <alignment horizontal="center" vertical="center" shrinkToFit="1"/>
    </xf>
    <xf numFmtId="0" fontId="12" fillId="0" borderId="21" xfId="0" applyNumberFormat="1" applyFont="1" applyBorder="1" applyAlignment="1">
      <alignment horizontal="center" vertical="center" shrinkToFit="1"/>
    </xf>
    <xf numFmtId="49" fontId="11" fillId="2" borderId="55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vertical="center" wrapText="1"/>
    </xf>
    <xf numFmtId="0" fontId="18" fillId="2" borderId="29" xfId="0" applyFont="1" applyFill="1" applyBorder="1" applyAlignment="1">
      <alignment vertical="center" wrapText="1"/>
    </xf>
    <xf numFmtId="0" fontId="18" fillId="2" borderId="31" xfId="0" applyFont="1" applyFill="1" applyBorder="1" applyAlignment="1">
      <alignment vertical="center" wrapText="1"/>
    </xf>
    <xf numFmtId="0" fontId="18" fillId="2" borderId="32" xfId="0" applyFont="1" applyFill="1" applyBorder="1" applyAlignment="1">
      <alignment vertical="center" wrapText="1"/>
    </xf>
    <xf numFmtId="0" fontId="18" fillId="2" borderId="34" xfId="0" applyFont="1" applyFill="1" applyBorder="1" applyAlignment="1">
      <alignment vertical="center" wrapText="1"/>
    </xf>
    <xf numFmtId="0" fontId="18" fillId="2" borderId="35" xfId="0" applyFont="1" applyFill="1" applyBorder="1" applyAlignment="1">
      <alignment vertical="center" wrapText="1"/>
    </xf>
    <xf numFmtId="42" fontId="2" fillId="0" borderId="80" xfId="0" applyNumberFormat="1" applyFont="1" applyFill="1" applyBorder="1" applyAlignment="1">
      <alignment shrinkToFit="1"/>
    </xf>
    <xf numFmtId="42" fontId="2" fillId="0" borderId="2" xfId="0" applyNumberFormat="1" applyFont="1" applyFill="1" applyBorder="1" applyAlignment="1">
      <alignment shrinkToFit="1"/>
    </xf>
    <xf numFmtId="42" fontId="2" fillId="0" borderId="81" xfId="0" applyNumberFormat="1" applyFont="1" applyFill="1" applyBorder="1" applyAlignment="1">
      <alignment shrinkToFit="1"/>
    </xf>
    <xf numFmtId="49" fontId="13" fillId="0" borderId="4" xfId="0" applyNumberFormat="1" applyFont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vertical="center" shrinkToFit="1"/>
    </xf>
    <xf numFmtId="49" fontId="13" fillId="0" borderId="47" xfId="0" applyNumberFormat="1" applyFont="1" applyBorder="1" applyAlignment="1">
      <alignment horizontal="center" vertical="center" shrinkToFit="1"/>
    </xf>
    <xf numFmtId="49" fontId="13" fillId="0" borderId="10" xfId="0" applyNumberFormat="1" applyFont="1" applyBorder="1" applyAlignment="1">
      <alignment horizontal="center" vertical="center" shrinkToFit="1"/>
    </xf>
    <xf numFmtId="49" fontId="13" fillId="0" borderId="0" xfId="0" applyNumberFormat="1" applyFont="1" applyBorder="1" applyAlignment="1">
      <alignment horizontal="center" vertical="center" shrinkToFit="1"/>
    </xf>
    <xf numFmtId="49" fontId="13" fillId="0" borderId="48" xfId="0" applyNumberFormat="1" applyFont="1" applyBorder="1" applyAlignment="1">
      <alignment horizontal="center" vertical="center" shrinkToFit="1"/>
    </xf>
    <xf numFmtId="49" fontId="11" fillId="2" borderId="45" xfId="0" applyNumberFormat="1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49" fontId="11" fillId="2" borderId="49" xfId="0" applyNumberFormat="1" applyFont="1" applyFill="1" applyBorder="1" applyAlignment="1">
      <alignment horizontal="center" vertical="center" shrinkToFit="1"/>
    </xf>
    <xf numFmtId="49" fontId="11" fillId="2" borderId="0" xfId="0" applyNumberFormat="1" applyFont="1" applyFill="1" applyBorder="1" applyAlignment="1">
      <alignment horizontal="center" vertical="center" shrinkToFit="1"/>
    </xf>
    <xf numFmtId="49" fontId="11" fillId="2" borderId="9" xfId="0" applyNumberFormat="1" applyFont="1" applyFill="1" applyBorder="1" applyAlignment="1">
      <alignment horizontal="center" vertical="center" shrinkToFit="1"/>
    </xf>
    <xf numFmtId="42" fontId="18" fillId="2" borderId="20" xfId="0" applyNumberFormat="1" applyFont="1" applyFill="1" applyBorder="1" applyAlignment="1">
      <alignment shrinkToFit="1"/>
    </xf>
    <xf numFmtId="42" fontId="18" fillId="2" borderId="21" xfId="0" applyNumberFormat="1" applyFont="1" applyFill="1" applyBorder="1" applyAlignment="1">
      <alignment shrinkToFit="1"/>
    </xf>
    <xf numFmtId="42" fontId="18" fillId="2" borderId="18" xfId="0" applyNumberFormat="1" applyFont="1" applyFill="1" applyBorder="1" applyAlignment="1">
      <alignment shrinkToFit="1"/>
    </xf>
    <xf numFmtId="42" fontId="18" fillId="2" borderId="23" xfId="0" applyNumberFormat="1" applyFont="1" applyFill="1" applyBorder="1" applyAlignment="1">
      <alignment shrinkToFit="1"/>
    </xf>
    <xf numFmtId="0" fontId="15" fillId="0" borderId="42" xfId="0" applyNumberFormat="1" applyFont="1" applyBorder="1" applyAlignment="1">
      <alignment horizontal="center" vertical="center" shrinkToFit="1"/>
    </xf>
    <xf numFmtId="0" fontId="15" fillId="0" borderId="43" xfId="0" applyNumberFormat="1" applyFont="1" applyBorder="1" applyAlignment="1">
      <alignment horizontal="center" vertical="center" shrinkToFit="1"/>
    </xf>
    <xf numFmtId="0" fontId="33" fillId="2" borderId="43" xfId="0" applyNumberFormat="1" applyFont="1" applyFill="1" applyBorder="1" applyAlignment="1">
      <alignment horizontal="center" vertical="center" shrinkToFit="1"/>
    </xf>
    <xf numFmtId="0" fontId="15" fillId="0" borderId="44" xfId="0" applyNumberFormat="1" applyFont="1" applyFill="1" applyBorder="1" applyAlignment="1">
      <alignment horizontal="center" vertical="center" shrinkToFit="1"/>
    </xf>
    <xf numFmtId="42" fontId="18" fillId="0" borderId="18" xfId="0" applyNumberFormat="1" applyFont="1" applyFill="1" applyBorder="1" applyAlignment="1">
      <alignment shrinkToFit="1"/>
    </xf>
    <xf numFmtId="42" fontId="18" fillId="0" borderId="23" xfId="0" applyNumberFormat="1" applyFont="1" applyFill="1" applyBorder="1" applyAlignment="1">
      <alignment shrinkToFit="1"/>
    </xf>
    <xf numFmtId="42" fontId="18" fillId="0" borderId="25" xfId="0" applyNumberFormat="1" applyFont="1" applyFill="1" applyBorder="1" applyAlignment="1">
      <alignment shrinkToFit="1"/>
    </xf>
    <xf numFmtId="42" fontId="18" fillId="0" borderId="26" xfId="0" applyNumberFormat="1" applyFont="1" applyFill="1" applyBorder="1" applyAlignment="1">
      <alignment shrinkToFit="1"/>
    </xf>
    <xf numFmtId="0" fontId="15" fillId="0" borderId="50" xfId="0" applyNumberFormat="1" applyFont="1" applyBorder="1" applyAlignment="1">
      <alignment horizontal="center" vertical="center" shrinkToFit="1"/>
    </xf>
    <xf numFmtId="0" fontId="15" fillId="0" borderId="51" xfId="0" applyNumberFormat="1" applyFont="1" applyBorder="1" applyAlignment="1">
      <alignment horizontal="center" vertical="center" shrinkToFit="1"/>
    </xf>
    <xf numFmtId="9" fontId="12" fillId="0" borderId="18" xfId="0" applyNumberFormat="1" applyFont="1" applyBorder="1" applyAlignment="1">
      <alignment horizontal="center" vertical="center" shrinkToFit="1"/>
    </xf>
    <xf numFmtId="9" fontId="12" fillId="0" borderId="42" xfId="0" applyNumberFormat="1" applyFont="1" applyBorder="1" applyAlignment="1">
      <alignment horizontal="center" vertical="center" shrinkToFit="1"/>
    </xf>
    <xf numFmtId="41" fontId="13" fillId="0" borderId="80" xfId="0" applyNumberFormat="1" applyFont="1" applyBorder="1" applyAlignment="1">
      <alignment vertical="center" shrinkToFit="1"/>
    </xf>
    <xf numFmtId="41" fontId="13" fillId="0" borderId="2" xfId="0" applyNumberFormat="1" applyFont="1" applyBorder="1" applyAlignment="1">
      <alignment vertical="center" shrinkToFit="1"/>
    </xf>
    <xf numFmtId="41" fontId="13" fillId="0" borderId="82" xfId="0" applyNumberFormat="1" applyFont="1" applyBorder="1" applyAlignment="1">
      <alignment vertical="center" shrinkToFit="1"/>
    </xf>
    <xf numFmtId="0" fontId="12" fillId="2" borderId="71" xfId="0" applyNumberFormat="1" applyFont="1" applyFill="1" applyBorder="1" applyAlignment="1">
      <alignment vertical="center" shrinkToFit="1"/>
    </xf>
    <xf numFmtId="41" fontId="13" fillId="2" borderId="71" xfId="0" applyNumberFormat="1" applyFont="1" applyFill="1" applyBorder="1" applyAlignment="1">
      <alignment vertical="center" shrinkToFit="1"/>
    </xf>
    <xf numFmtId="41" fontId="13" fillId="2" borderId="72" xfId="0" applyNumberFormat="1" applyFont="1" applyFill="1" applyBorder="1" applyAlignment="1">
      <alignment vertical="center" shrinkToFit="1"/>
    </xf>
    <xf numFmtId="0" fontId="12" fillId="2" borderId="42" xfId="0" applyNumberFormat="1" applyFont="1" applyFill="1" applyBorder="1" applyAlignment="1">
      <alignment vertical="center" shrinkToFit="1"/>
    </xf>
    <xf numFmtId="0" fontId="12" fillId="2" borderId="40" xfId="0" applyNumberFormat="1" applyFont="1" applyFill="1" applyBorder="1" applyAlignment="1">
      <alignment vertical="center" shrinkToFit="1"/>
    </xf>
    <xf numFmtId="41" fontId="13" fillId="2" borderId="22" xfId="0" applyNumberFormat="1" applyFont="1" applyFill="1" applyBorder="1" applyAlignment="1">
      <alignment vertical="center" shrinkToFit="1"/>
    </xf>
    <xf numFmtId="41" fontId="13" fillId="2" borderId="42" xfId="0" applyNumberFormat="1" applyFont="1" applyFill="1" applyBorder="1" applyAlignment="1">
      <alignment vertical="center" shrinkToFit="1"/>
    </xf>
    <xf numFmtId="49" fontId="15" fillId="2" borderId="45" xfId="0" applyNumberFormat="1" applyFont="1" applyFill="1" applyBorder="1" applyAlignment="1">
      <alignment vertical="center" shrinkToFit="1"/>
    </xf>
    <xf numFmtId="49" fontId="15" fillId="2" borderId="5" xfId="0" applyNumberFormat="1" applyFont="1" applyFill="1" applyBorder="1" applyAlignment="1">
      <alignment vertical="center" shrinkToFit="1"/>
    </xf>
    <xf numFmtId="49" fontId="15" fillId="2" borderId="6" xfId="0" applyNumberFormat="1" applyFont="1" applyFill="1" applyBorder="1" applyAlignment="1">
      <alignment vertical="center" shrinkToFit="1"/>
    </xf>
    <xf numFmtId="49" fontId="15" fillId="2" borderId="46" xfId="0" applyNumberFormat="1" applyFont="1" applyFill="1" applyBorder="1" applyAlignment="1">
      <alignment vertical="center" shrinkToFit="1"/>
    </xf>
    <xf numFmtId="49" fontId="15" fillId="2" borderId="1" xfId="0" applyNumberFormat="1" applyFont="1" applyFill="1" applyBorder="1" applyAlignment="1">
      <alignment vertical="center" shrinkToFit="1"/>
    </xf>
    <xf numFmtId="49" fontId="15" fillId="2" borderId="8" xfId="0" applyNumberFormat="1" applyFont="1" applyFill="1" applyBorder="1" applyAlignment="1">
      <alignment vertical="center" shrinkToFit="1"/>
    </xf>
    <xf numFmtId="177" fontId="7" fillId="0" borderId="55" xfId="0" applyNumberFormat="1" applyFont="1" applyBorder="1" applyAlignment="1">
      <alignment horizontal="center" vertical="center"/>
    </xf>
    <xf numFmtId="177" fontId="7" fillId="0" borderId="56" xfId="0" applyNumberFormat="1" applyFont="1" applyBorder="1" applyAlignment="1">
      <alignment horizontal="center" vertical="center"/>
    </xf>
    <xf numFmtId="0" fontId="15" fillId="2" borderId="57" xfId="0" applyNumberFormat="1" applyFont="1" applyFill="1" applyBorder="1" applyAlignment="1">
      <alignment horizontal="center" vertical="center" shrinkToFit="1"/>
    </xf>
    <xf numFmtId="0" fontId="15" fillId="2" borderId="58" xfId="0" applyNumberFormat="1" applyFont="1" applyFill="1" applyBorder="1" applyAlignment="1">
      <alignment horizontal="center" vertical="center" shrinkToFit="1"/>
    </xf>
    <xf numFmtId="0" fontId="15" fillId="2" borderId="59" xfId="0" applyNumberFormat="1" applyFont="1" applyFill="1" applyBorder="1" applyAlignment="1">
      <alignment horizontal="center" vertical="center" shrinkToFit="1"/>
    </xf>
    <xf numFmtId="0" fontId="13" fillId="0" borderId="19" xfId="0" applyNumberFormat="1" applyFont="1" applyBorder="1" applyAlignment="1">
      <alignment horizontal="center" vertical="center" shrinkToFit="1"/>
    </xf>
    <xf numFmtId="0" fontId="13" fillId="0" borderId="20" xfId="0" applyNumberFormat="1" applyFont="1" applyBorder="1" applyAlignment="1">
      <alignment horizontal="center" vertical="center" shrinkToFit="1"/>
    </xf>
    <xf numFmtId="0" fontId="13" fillId="0" borderId="22" xfId="0" applyNumberFormat="1" applyFont="1" applyBorder="1" applyAlignment="1">
      <alignment horizontal="center" vertical="center" shrinkToFit="1"/>
    </xf>
    <xf numFmtId="49" fontId="13" fillId="2" borderId="20" xfId="0" applyNumberFormat="1" applyFont="1" applyFill="1" applyBorder="1" applyAlignment="1">
      <alignment vertical="center" shrinkToFit="1"/>
    </xf>
    <xf numFmtId="49" fontId="13" fillId="2" borderId="21" xfId="0" applyNumberFormat="1" applyFont="1" applyFill="1" applyBorder="1" applyAlignment="1">
      <alignment vertical="center" shrinkToFit="1"/>
    </xf>
    <xf numFmtId="49" fontId="13" fillId="2" borderId="18" xfId="0" applyNumberFormat="1" applyFont="1" applyFill="1" applyBorder="1" applyAlignment="1">
      <alignment vertical="center" shrinkToFit="1"/>
    </xf>
    <xf numFmtId="49" fontId="13" fillId="2" borderId="23" xfId="0" applyNumberFormat="1" applyFont="1" applyFill="1" applyBorder="1" applyAlignment="1">
      <alignment vertical="center" shrinkToFit="1"/>
    </xf>
    <xf numFmtId="0" fontId="13" fillId="2" borderId="18" xfId="0" applyNumberFormat="1" applyFont="1" applyFill="1" applyBorder="1" applyAlignment="1">
      <alignment horizontal="center" vertical="center" shrinkToFit="1"/>
    </xf>
    <xf numFmtId="49" fontId="13" fillId="2" borderId="18" xfId="0" applyNumberFormat="1" applyFont="1" applyFill="1" applyBorder="1" applyAlignment="1">
      <alignment horizontal="center" vertical="center" shrinkToFit="1"/>
    </xf>
    <xf numFmtId="49" fontId="13" fillId="2" borderId="23" xfId="0" applyNumberFormat="1" applyFont="1" applyFill="1" applyBorder="1" applyAlignment="1">
      <alignment horizontal="center" vertical="center" shrinkToFit="1"/>
    </xf>
    <xf numFmtId="49" fontId="15" fillId="2" borderId="55" xfId="0" applyNumberFormat="1" applyFont="1" applyFill="1" applyBorder="1" applyAlignment="1">
      <alignment horizontal="center" vertical="center" shrinkToFit="1"/>
    </xf>
    <xf numFmtId="49" fontId="15" fillId="2" borderId="56" xfId="0" applyNumberFormat="1" applyFont="1" applyFill="1" applyBorder="1" applyAlignment="1">
      <alignment horizontal="center" vertical="center" shrinkToFit="1"/>
    </xf>
    <xf numFmtId="49" fontId="15" fillId="2" borderId="43" xfId="0" applyNumberFormat="1" applyFont="1" applyFill="1" applyBorder="1" applyAlignment="1">
      <alignment horizontal="center" vertical="center" shrinkToFit="1"/>
    </xf>
    <xf numFmtId="49" fontId="15" fillId="2" borderId="75" xfId="0" applyNumberFormat="1" applyFont="1" applyFill="1" applyBorder="1" applyAlignment="1">
      <alignment horizontal="center" vertical="center" shrinkToFit="1"/>
    </xf>
    <xf numFmtId="49" fontId="15" fillId="2" borderId="54" xfId="0" applyNumberFormat="1" applyFont="1" applyFill="1" applyBorder="1" applyAlignment="1">
      <alignment horizontal="center" vertical="center" shrinkToFit="1"/>
    </xf>
    <xf numFmtId="49" fontId="15" fillId="2" borderId="42" xfId="0" applyNumberFormat="1" applyFont="1" applyFill="1" applyBorder="1" applyAlignment="1">
      <alignment horizontal="center" vertical="center" shrinkToFit="1"/>
    </xf>
    <xf numFmtId="0" fontId="13" fillId="0" borderId="73" xfId="0" applyNumberFormat="1" applyFont="1" applyBorder="1" applyAlignment="1">
      <alignment horizontal="center" vertical="center" shrinkToFit="1"/>
    </xf>
    <xf numFmtId="0" fontId="13" fillId="0" borderId="55" xfId="0" applyNumberFormat="1" applyFont="1" applyBorder="1" applyAlignment="1">
      <alignment horizontal="center" vertical="center" shrinkToFit="1"/>
    </xf>
    <xf numFmtId="9" fontId="12" fillId="0" borderId="71" xfId="0" applyNumberFormat="1" applyFont="1" applyBorder="1" applyAlignment="1">
      <alignment horizontal="center" vertical="center" shrinkToFit="1"/>
    </xf>
    <xf numFmtId="9" fontId="12" fillId="0" borderId="40" xfId="0" applyNumberFormat="1" applyFont="1" applyBorder="1" applyAlignment="1">
      <alignment horizontal="center" vertical="center" shrinkToFit="1"/>
    </xf>
    <xf numFmtId="0" fontId="12" fillId="0" borderId="50" xfId="0" applyNumberFormat="1" applyFont="1" applyBorder="1" applyAlignment="1">
      <alignment horizontal="center" vertical="center" shrinkToFit="1"/>
    </xf>
    <xf numFmtId="0" fontId="12" fillId="0" borderId="51" xfId="0" applyNumberFormat="1" applyFont="1" applyBorder="1" applyAlignment="1">
      <alignment horizontal="center" vertical="center" shrinkToFit="1"/>
    </xf>
    <xf numFmtId="0" fontId="12" fillId="0" borderId="41" xfId="0" applyNumberFormat="1" applyFont="1" applyBorder="1" applyAlignment="1">
      <alignment horizontal="center" vertical="center" shrinkToFit="1"/>
    </xf>
    <xf numFmtId="41" fontId="13" fillId="0" borderId="22" xfId="0" applyNumberFormat="1" applyFont="1" applyFill="1" applyBorder="1" applyAlignment="1">
      <alignment vertical="center" shrinkToFit="1"/>
    </xf>
    <xf numFmtId="41" fontId="13" fillId="0" borderId="18" xfId="0" applyNumberFormat="1" applyFont="1" applyFill="1" applyBorder="1" applyAlignment="1">
      <alignment vertical="center" shrinkToFit="1"/>
    </xf>
    <xf numFmtId="0" fontId="12" fillId="0" borderId="153" xfId="0" applyNumberFormat="1" applyFont="1" applyBorder="1" applyAlignment="1">
      <alignment horizontal="center" vertical="center" shrinkToFit="1"/>
    </xf>
    <xf numFmtId="0" fontId="12" fillId="0" borderId="154" xfId="0" applyNumberFormat="1" applyFont="1" applyBorder="1" applyAlignment="1">
      <alignment horizontal="center" vertical="center" shrinkToFit="1"/>
    </xf>
    <xf numFmtId="0" fontId="12" fillId="0" borderId="155" xfId="0" applyNumberFormat="1" applyFont="1" applyBorder="1" applyAlignment="1">
      <alignment horizontal="center" vertical="center" shrinkToFit="1"/>
    </xf>
    <xf numFmtId="0" fontId="12" fillId="0" borderId="39" xfId="0" applyNumberFormat="1" applyFont="1" applyBorder="1" applyAlignment="1">
      <alignment horizontal="center" vertical="center" shrinkToFit="1"/>
    </xf>
    <xf numFmtId="0" fontId="12" fillId="0" borderId="19" xfId="0" applyNumberFormat="1" applyFont="1" applyBorder="1" applyAlignment="1">
      <alignment horizontal="center" vertical="center" shrinkToFit="1"/>
    </xf>
    <xf numFmtId="41" fontId="13" fillId="0" borderId="70" xfId="0" applyNumberFormat="1" applyFont="1" applyFill="1" applyBorder="1" applyAlignment="1">
      <alignment vertical="center" shrinkToFit="1"/>
    </xf>
    <xf numFmtId="41" fontId="13" fillId="0" borderId="71" xfId="0" applyNumberFormat="1" applyFont="1" applyFill="1" applyBorder="1" applyAlignment="1">
      <alignment vertical="center" shrinkToFit="1"/>
    </xf>
    <xf numFmtId="41" fontId="13" fillId="2" borderId="70" xfId="0" applyNumberFormat="1" applyFont="1" applyFill="1" applyBorder="1" applyAlignment="1">
      <alignment vertical="center" shrinkToFit="1"/>
    </xf>
    <xf numFmtId="41" fontId="13" fillId="2" borderId="136" xfId="0" applyNumberFormat="1" applyFont="1" applyFill="1" applyBorder="1" applyAlignment="1">
      <alignment vertical="center" shrinkToFit="1"/>
    </xf>
    <xf numFmtId="41" fontId="13" fillId="2" borderId="138" xfId="0" applyNumberFormat="1" applyFont="1" applyFill="1" applyBorder="1" applyAlignment="1">
      <alignment vertical="center" shrinkToFit="1"/>
    </xf>
    <xf numFmtId="9" fontId="12" fillId="0" borderId="137" xfId="0" applyNumberFormat="1" applyFont="1" applyBorder="1" applyAlignment="1">
      <alignment horizontal="center" vertical="center" shrinkToFit="1"/>
    </xf>
    <xf numFmtId="41" fontId="13" fillId="2" borderId="22" xfId="0" applyNumberFormat="1" applyFont="1" applyFill="1" applyBorder="1" applyAlignment="1" applyProtection="1">
      <alignment vertical="center" shrinkToFit="1"/>
    </xf>
    <xf numFmtId="41" fontId="13" fillId="2" borderId="18" xfId="0" applyNumberFormat="1" applyFont="1" applyFill="1" applyBorder="1" applyAlignment="1" applyProtection="1">
      <alignment vertical="center" shrinkToFit="1"/>
    </xf>
    <xf numFmtId="9" fontId="12" fillId="0" borderId="149" xfId="0" applyNumberFormat="1" applyFont="1" applyFill="1" applyBorder="1" applyAlignment="1">
      <alignment horizontal="center" vertical="center" shrinkToFit="1"/>
    </xf>
    <xf numFmtId="9" fontId="12" fillId="0" borderId="151" xfId="0" applyNumberFormat="1" applyFont="1" applyFill="1" applyBorder="1" applyAlignment="1">
      <alignment horizontal="center" vertical="center" shrinkToFit="1"/>
    </xf>
    <xf numFmtId="41" fontId="13" fillId="0" borderId="149" xfId="0" applyNumberFormat="1" applyFont="1" applyFill="1" applyBorder="1" applyAlignment="1">
      <alignment vertical="center" shrinkToFit="1"/>
    </xf>
    <xf numFmtId="41" fontId="13" fillId="0" borderId="148" xfId="0" applyNumberFormat="1" applyFont="1" applyFill="1" applyBorder="1" applyAlignment="1">
      <alignment vertical="center" shrinkToFit="1"/>
    </xf>
    <xf numFmtId="9" fontId="12" fillId="0" borderId="152" xfId="0" applyNumberFormat="1" applyFont="1" applyFill="1" applyBorder="1" applyAlignment="1">
      <alignment horizontal="center" vertical="center" shrinkToFit="1"/>
    </xf>
    <xf numFmtId="0" fontId="12" fillId="0" borderId="3" xfId="0" applyNumberFormat="1" applyFont="1" applyFill="1" applyBorder="1" applyAlignment="1">
      <alignment horizontal="center" vertical="center" shrinkToFit="1"/>
    </xf>
    <xf numFmtId="0" fontId="15" fillId="0" borderId="3" xfId="0" applyNumberFormat="1" applyFont="1" applyFill="1" applyBorder="1" applyAlignment="1">
      <alignment horizontal="center" vertical="center" shrinkToFit="1"/>
    </xf>
    <xf numFmtId="0" fontId="12" fillId="0" borderId="4" xfId="0" applyNumberFormat="1" applyFont="1" applyFill="1" applyBorder="1" applyAlignment="1">
      <alignment horizontal="center" vertical="center" shrinkToFit="1"/>
    </xf>
    <xf numFmtId="0" fontId="12" fillId="0" borderId="5" xfId="0" applyNumberFormat="1" applyFont="1" applyFill="1" applyBorder="1" applyAlignment="1">
      <alignment horizontal="center" vertical="center" shrinkToFit="1"/>
    </xf>
    <xf numFmtId="0" fontId="12" fillId="0" borderId="6" xfId="0" applyNumberFormat="1" applyFont="1" applyFill="1" applyBorder="1" applyAlignment="1">
      <alignment horizontal="center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12" fillId="0" borderId="8" xfId="0" applyNumberFormat="1" applyFont="1" applyFill="1" applyBorder="1" applyAlignment="1">
      <alignment horizontal="center" vertical="center" shrinkToFit="1"/>
    </xf>
    <xf numFmtId="0" fontId="15" fillId="0" borderId="4" xfId="0" applyNumberFormat="1" applyFont="1" applyFill="1" applyBorder="1" applyAlignment="1">
      <alignment vertical="center" shrinkToFit="1"/>
    </xf>
    <xf numFmtId="0" fontId="15" fillId="0" borderId="7" xfId="0" applyNumberFormat="1" applyFont="1" applyFill="1" applyBorder="1" applyAlignment="1">
      <alignment vertical="center" shrinkToFit="1"/>
    </xf>
    <xf numFmtId="9" fontId="12" fillId="0" borderId="23" xfId="0" applyNumberFormat="1" applyFont="1" applyBorder="1" applyAlignment="1">
      <alignment horizontal="center" vertical="center" shrinkToFit="1"/>
    </xf>
    <xf numFmtId="9" fontId="12" fillId="0" borderId="72" xfId="0" applyNumberFormat="1" applyFont="1" applyBorder="1" applyAlignment="1">
      <alignment horizontal="center"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37" xfId="0" applyFont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0" fontId="12" fillId="0" borderId="43" xfId="0" applyFont="1" applyBorder="1" applyAlignment="1">
      <alignment vertical="center" shrinkToFit="1"/>
    </xf>
    <xf numFmtId="0" fontId="12" fillId="0" borderId="57" xfId="0" applyFont="1" applyBorder="1" applyAlignment="1">
      <alignment vertical="center" shrinkToFit="1"/>
    </xf>
    <xf numFmtId="0" fontId="12" fillId="0" borderId="58" xfId="0" applyFont="1" applyBorder="1" applyAlignment="1">
      <alignment vertical="center" shrinkToFit="1"/>
    </xf>
    <xf numFmtId="0" fontId="13" fillId="0" borderId="1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41" fontId="13" fillId="0" borderId="80" xfId="0" applyNumberFormat="1" applyFont="1" applyFill="1" applyBorder="1" applyAlignment="1">
      <alignment vertical="center" shrinkToFit="1"/>
    </xf>
    <xf numFmtId="41" fontId="13" fillId="0" borderId="150" xfId="0" applyNumberFormat="1" applyFont="1" applyFill="1" applyBorder="1" applyAlignment="1">
      <alignment vertical="center" shrinkToFit="1"/>
    </xf>
    <xf numFmtId="41" fontId="13" fillId="2" borderId="40" xfId="0" applyNumberFormat="1" applyFont="1" applyFill="1" applyBorder="1" applyAlignment="1">
      <alignment vertical="center" shrinkToFit="1"/>
    </xf>
    <xf numFmtId="9" fontId="12" fillId="0" borderId="139" xfId="0" applyNumberFormat="1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right" vertical="center" shrinkToFit="1"/>
    </xf>
    <xf numFmtId="0" fontId="15" fillId="0" borderId="1" xfId="0" applyNumberFormat="1" applyFont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7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176" fontId="15" fillId="0" borderId="84" xfId="0" applyNumberFormat="1" applyFont="1" applyFill="1" applyBorder="1" applyAlignment="1">
      <alignment horizontal="center" vertical="center"/>
    </xf>
    <xf numFmtId="176" fontId="15" fillId="0" borderId="88" xfId="0" applyNumberFormat="1" applyFont="1" applyFill="1" applyBorder="1" applyAlignment="1">
      <alignment horizontal="center" vertical="center"/>
    </xf>
    <xf numFmtId="176" fontId="26" fillId="0" borderId="85" xfId="0" applyNumberFormat="1" applyFont="1" applyFill="1" applyBorder="1" applyAlignment="1">
      <alignment horizontal="center" vertical="center" shrinkToFit="1"/>
    </xf>
    <xf numFmtId="176" fontId="26" fillId="0" borderId="87" xfId="0" applyNumberFormat="1" applyFont="1" applyFill="1" applyBorder="1" applyAlignment="1">
      <alignment horizontal="center" vertical="center" shrinkToFit="1"/>
    </xf>
    <xf numFmtId="176" fontId="15" fillId="0" borderId="86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vertical="center" wrapText="1"/>
    </xf>
    <xf numFmtId="0" fontId="18" fillId="0" borderId="31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18" fillId="0" borderId="34" xfId="0" applyFont="1" applyFill="1" applyBorder="1" applyAlignment="1">
      <alignment vertical="center" wrapText="1"/>
    </xf>
    <xf numFmtId="0" fontId="18" fillId="0" borderId="35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vertical="center" wrapText="1"/>
    </xf>
    <xf numFmtId="0" fontId="13" fillId="0" borderId="71" xfId="0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shrinkToFit="1"/>
    </xf>
    <xf numFmtId="0" fontId="4" fillId="0" borderId="20" xfId="0" applyNumberFormat="1" applyFont="1" applyFill="1" applyBorder="1" applyAlignment="1">
      <alignment horizontal="center" vertical="center" shrinkToFit="1"/>
    </xf>
    <xf numFmtId="0" fontId="4" fillId="0" borderId="21" xfId="0" applyNumberFormat="1" applyFont="1" applyFill="1" applyBorder="1" applyAlignment="1">
      <alignment horizontal="center" vertical="center" shrinkToFit="1"/>
    </xf>
    <xf numFmtId="0" fontId="4" fillId="0" borderId="71" xfId="0" applyNumberFormat="1" applyFont="1" applyFill="1" applyBorder="1" applyAlignment="1">
      <alignment horizontal="center" vertical="center" shrinkToFit="1"/>
    </xf>
    <xf numFmtId="0" fontId="4" fillId="0" borderId="72" xfId="0" applyNumberFormat="1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49" fontId="11" fillId="0" borderId="55" xfId="0" applyNumberFormat="1" applyFont="1" applyFill="1" applyBorder="1" applyAlignment="1">
      <alignment horizontal="center" vertical="center"/>
    </xf>
    <xf numFmtId="0" fontId="11" fillId="0" borderId="55" xfId="0" applyNumberFormat="1" applyFont="1" applyFill="1" applyBorder="1" applyAlignment="1">
      <alignment horizontal="center" vertical="center"/>
    </xf>
    <xf numFmtId="0" fontId="7" fillId="0" borderId="55" xfId="0" applyNumberFormat="1" applyFont="1" applyFill="1" applyBorder="1" applyAlignment="1">
      <alignment horizontal="center" vertical="center"/>
    </xf>
    <xf numFmtId="0" fontId="7" fillId="0" borderId="56" xfId="0" applyNumberFormat="1" applyFont="1" applyFill="1" applyBorder="1" applyAlignment="1">
      <alignment horizontal="center" vertical="center"/>
    </xf>
    <xf numFmtId="49" fontId="15" fillId="0" borderId="18" xfId="0" applyNumberFormat="1" applyFont="1" applyFill="1" applyBorder="1" applyAlignment="1">
      <alignment vertical="center" wrapText="1"/>
    </xf>
    <xf numFmtId="0" fontId="15" fillId="0" borderId="18" xfId="0" applyNumberFormat="1" applyFont="1" applyFill="1" applyBorder="1" applyAlignment="1">
      <alignment vertical="center" wrapText="1"/>
    </xf>
    <xf numFmtId="0" fontId="15" fillId="0" borderId="23" xfId="0" applyNumberFormat="1" applyFont="1" applyFill="1" applyBorder="1" applyAlignment="1">
      <alignment vertical="center" wrapText="1"/>
    </xf>
    <xf numFmtId="0" fontId="15" fillId="0" borderId="25" xfId="0" applyNumberFormat="1" applyFont="1" applyFill="1" applyBorder="1" applyAlignment="1">
      <alignment vertical="center" wrapText="1"/>
    </xf>
    <xf numFmtId="0" fontId="15" fillId="0" borderId="26" xfId="0" applyNumberFormat="1" applyFont="1" applyFill="1" applyBorder="1" applyAlignment="1">
      <alignment vertical="center" wrapText="1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0" fontId="13" fillId="0" borderId="25" xfId="0" applyNumberFormat="1" applyFont="1" applyFill="1" applyBorder="1" applyAlignment="1">
      <alignment horizontal="center" vertical="center"/>
    </xf>
    <xf numFmtId="49" fontId="2" fillId="0" borderId="54" xfId="0" applyNumberFormat="1" applyFont="1" applyFill="1" applyBorder="1" applyAlignment="1">
      <alignment vertical="center" shrinkToFit="1"/>
    </xf>
    <xf numFmtId="0" fontId="2" fillId="0" borderId="55" xfId="0" applyNumberFormat="1" applyFont="1" applyFill="1" applyBorder="1" applyAlignment="1">
      <alignment vertical="center" shrinkToFit="1"/>
    </xf>
    <xf numFmtId="0" fontId="2" fillId="0" borderId="57" xfId="0" applyNumberFormat="1" applyFont="1" applyFill="1" applyBorder="1" applyAlignment="1">
      <alignment vertical="center" shrinkToFit="1"/>
    </xf>
    <xf numFmtId="0" fontId="2" fillId="0" borderId="58" xfId="0" applyNumberFormat="1" applyFont="1" applyFill="1" applyBorder="1" applyAlignment="1">
      <alignment vertical="center" shrinkToFit="1"/>
    </xf>
    <xf numFmtId="0" fontId="15" fillId="0" borderId="56" xfId="0" applyNumberFormat="1" applyFont="1" applyFill="1" applyBorder="1" applyAlignment="1">
      <alignment vertical="center"/>
    </xf>
    <xf numFmtId="0" fontId="15" fillId="0" borderId="59" xfId="0" applyNumberFormat="1" applyFont="1" applyFill="1" applyBorder="1" applyAlignment="1">
      <alignment vertical="center"/>
    </xf>
    <xf numFmtId="0" fontId="12" fillId="0" borderId="44" xfId="0" applyNumberFormat="1" applyFont="1" applyFill="1" applyBorder="1" applyAlignment="1">
      <alignment vertical="center" shrinkToFit="1"/>
    </xf>
    <xf numFmtId="41" fontId="13" fillId="0" borderId="42" xfId="0" applyNumberFormat="1" applyFont="1" applyFill="1" applyBorder="1" applyAlignment="1">
      <alignment vertical="center" shrinkToFit="1"/>
    </xf>
    <xf numFmtId="41" fontId="13" fillId="0" borderId="75" xfId="0" applyNumberFormat="1" applyFont="1" applyFill="1" applyBorder="1" applyAlignment="1">
      <alignment vertical="center" shrinkToFit="1"/>
    </xf>
    <xf numFmtId="49" fontId="15" fillId="0" borderId="42" xfId="0" applyNumberFormat="1" applyFont="1" applyFill="1" applyBorder="1" applyAlignment="1">
      <alignment horizontal="center" vertical="center" shrinkToFit="1"/>
    </xf>
    <xf numFmtId="0" fontId="15" fillId="0" borderId="43" xfId="0" applyNumberFormat="1" applyFont="1" applyFill="1" applyBorder="1" applyAlignment="1">
      <alignment horizontal="center" vertical="center" shrinkToFit="1"/>
    </xf>
    <xf numFmtId="49" fontId="15" fillId="0" borderId="43" xfId="0" applyNumberFormat="1" applyFont="1" applyFill="1" applyBorder="1" applyAlignment="1">
      <alignment horizontal="center" vertical="center" shrinkToFit="1"/>
    </xf>
    <xf numFmtId="0" fontId="15" fillId="0" borderId="75" xfId="0" applyNumberFormat="1" applyFont="1" applyFill="1" applyBorder="1" applyAlignment="1">
      <alignment horizontal="center" vertical="center" shrinkToFit="1"/>
    </xf>
    <xf numFmtId="0" fontId="13" fillId="0" borderId="76" xfId="0" applyNumberFormat="1" applyFont="1" applyFill="1" applyBorder="1" applyAlignment="1">
      <alignment horizontal="center" vertical="center" shrinkToFit="1"/>
    </xf>
    <xf numFmtId="0" fontId="13" fillId="0" borderId="58" xfId="0" applyNumberFormat="1" applyFont="1" applyFill="1" applyBorder="1" applyAlignment="1">
      <alignment horizontal="center" vertical="center" shrinkToFit="1"/>
    </xf>
    <xf numFmtId="0" fontId="13" fillId="0" borderId="60" xfId="0" applyNumberFormat="1" applyFont="1" applyFill="1" applyBorder="1" applyAlignment="1">
      <alignment horizontal="center" vertical="center" shrinkToFit="1"/>
    </xf>
    <xf numFmtId="0" fontId="15" fillId="0" borderId="57" xfId="0" applyNumberFormat="1" applyFont="1" applyFill="1" applyBorder="1" applyAlignment="1">
      <alignment horizontal="center" vertical="center" shrinkToFit="1"/>
    </xf>
    <xf numFmtId="0" fontId="15" fillId="0" borderId="58" xfId="0" applyNumberFormat="1" applyFont="1" applyFill="1" applyBorder="1" applyAlignment="1">
      <alignment horizontal="center" vertical="center" shrinkToFit="1"/>
    </xf>
    <xf numFmtId="0" fontId="15" fillId="0" borderId="59" xfId="0" applyNumberFormat="1" applyFont="1" applyFill="1" applyBorder="1" applyAlignment="1">
      <alignment horizontal="center" vertical="center" shrinkToFit="1"/>
    </xf>
    <xf numFmtId="0" fontId="15" fillId="0" borderId="42" xfId="0" applyNumberFormat="1" applyFont="1" applyFill="1" applyBorder="1" applyAlignment="1">
      <alignment horizontal="center" vertical="center" shrinkToFit="1"/>
    </xf>
    <xf numFmtId="0" fontId="33" fillId="0" borderId="43" xfId="0" applyNumberFormat="1" applyFont="1" applyFill="1" applyBorder="1" applyAlignment="1">
      <alignment horizontal="center" vertical="center" shrinkToFit="1"/>
    </xf>
    <xf numFmtId="42" fontId="18" fillId="0" borderId="40" xfId="0" applyNumberFormat="1" applyFont="1" applyFill="1" applyBorder="1" applyAlignment="1">
      <alignment shrinkToFit="1"/>
    </xf>
    <xf numFmtId="42" fontId="18" fillId="0" borderId="36" xfId="0" applyNumberFormat="1" applyFont="1" applyFill="1" applyBorder="1" applyAlignment="1">
      <alignment shrinkToFit="1"/>
    </xf>
    <xf numFmtId="42" fontId="18" fillId="0" borderId="52" xfId="0" applyNumberFormat="1" applyFont="1" applyFill="1" applyBorder="1" applyAlignment="1">
      <alignment shrinkToFit="1"/>
    </xf>
    <xf numFmtId="42" fontId="18" fillId="0" borderId="41" xfId="0" applyNumberFormat="1" applyFont="1" applyFill="1" applyBorder="1" applyAlignment="1">
      <alignment shrinkToFit="1"/>
    </xf>
    <xf numFmtId="42" fontId="18" fillId="0" borderId="37" xfId="0" applyNumberFormat="1" applyFont="1" applyFill="1" applyBorder="1" applyAlignment="1">
      <alignment shrinkToFit="1"/>
    </xf>
    <xf numFmtId="42" fontId="18" fillId="0" borderId="53" xfId="0" applyNumberFormat="1" applyFont="1" applyFill="1" applyBorder="1" applyAlignment="1">
      <alignment shrinkToFit="1"/>
    </xf>
    <xf numFmtId="0" fontId="13" fillId="0" borderId="19" xfId="0" applyNumberFormat="1" applyFont="1" applyFill="1" applyBorder="1" applyAlignment="1">
      <alignment horizontal="center" vertical="center" shrinkToFit="1"/>
    </xf>
    <xf numFmtId="0" fontId="13" fillId="0" borderId="20" xfId="0" applyNumberFormat="1" applyFont="1" applyFill="1" applyBorder="1" applyAlignment="1">
      <alignment horizontal="center" vertical="center" shrinkToFit="1"/>
    </xf>
    <xf numFmtId="49" fontId="13" fillId="0" borderId="20" xfId="0" applyNumberFormat="1" applyFont="1" applyFill="1" applyBorder="1" applyAlignment="1">
      <alignment vertical="center" shrinkToFit="1"/>
    </xf>
    <xf numFmtId="0" fontId="13" fillId="0" borderId="20" xfId="0" applyNumberFormat="1" applyFont="1" applyFill="1" applyBorder="1" applyAlignment="1">
      <alignment vertical="center" shrinkToFit="1"/>
    </xf>
    <xf numFmtId="0" fontId="13" fillId="0" borderId="21" xfId="0" applyNumberFormat="1" applyFont="1" applyFill="1" applyBorder="1" applyAlignment="1">
      <alignment vertical="center" shrinkToFit="1"/>
    </xf>
    <xf numFmtId="42" fontId="18" fillId="0" borderId="20" xfId="0" applyNumberFormat="1" applyFont="1" applyFill="1" applyBorder="1" applyAlignment="1">
      <alignment shrinkToFit="1"/>
    </xf>
    <xf numFmtId="42" fontId="18" fillId="0" borderId="21" xfId="0" applyNumberFormat="1" applyFont="1" applyFill="1" applyBorder="1" applyAlignment="1">
      <alignment shrinkToFit="1"/>
    </xf>
    <xf numFmtId="0" fontId="13" fillId="0" borderId="74" xfId="0" applyNumberFormat="1" applyFont="1" applyFill="1" applyBorder="1" applyAlignment="1">
      <alignment horizontal="center" vertical="center" shrinkToFit="1"/>
    </xf>
    <xf numFmtId="0" fontId="13" fillId="0" borderId="43" xfId="0" applyNumberFormat="1" applyFont="1" applyFill="1" applyBorder="1" applyAlignment="1">
      <alignment horizontal="center" vertical="center" shrinkToFit="1"/>
    </xf>
    <xf numFmtId="0" fontId="13" fillId="0" borderId="44" xfId="0" applyNumberFormat="1" applyFont="1" applyFill="1" applyBorder="1" applyAlignment="1">
      <alignment horizontal="center" vertical="center" shrinkToFit="1"/>
    </xf>
    <xf numFmtId="42" fontId="18" fillId="0" borderId="46" xfId="0" applyNumberFormat="1" applyFont="1" applyFill="1" applyBorder="1" applyAlignment="1">
      <alignment shrinkToFit="1"/>
    </xf>
    <xf numFmtId="42" fontId="18" fillId="0" borderId="1" xfId="0" applyNumberFormat="1" applyFont="1" applyFill="1" applyBorder="1" applyAlignment="1">
      <alignment shrinkToFit="1"/>
    </xf>
    <xf numFmtId="42" fontId="18" fillId="0" borderId="8" xfId="0" applyNumberFormat="1" applyFont="1" applyFill="1" applyBorder="1" applyAlignment="1">
      <alignment shrinkToFit="1"/>
    </xf>
    <xf numFmtId="49" fontId="13" fillId="0" borderId="18" xfId="0" applyNumberFormat="1" applyFont="1" applyFill="1" applyBorder="1" applyAlignment="1">
      <alignment vertical="center" shrinkToFit="1"/>
    </xf>
    <xf numFmtId="0" fontId="13" fillId="0" borderId="18" xfId="0" applyNumberFormat="1" applyFont="1" applyFill="1" applyBorder="1" applyAlignment="1">
      <alignment vertical="center" shrinkToFit="1"/>
    </xf>
    <xf numFmtId="0" fontId="13" fillId="0" borderId="23" xfId="0" applyNumberFormat="1" applyFont="1" applyFill="1" applyBorder="1" applyAlignment="1">
      <alignment vertical="center" shrinkToFit="1"/>
    </xf>
    <xf numFmtId="0" fontId="13" fillId="0" borderId="18" xfId="0" applyNumberFormat="1" applyFont="1" applyFill="1" applyBorder="1" applyAlignment="1">
      <alignment horizontal="center" vertical="center" shrinkToFit="1"/>
    </xf>
    <xf numFmtId="49" fontId="13" fillId="0" borderId="18" xfId="0" applyNumberFormat="1" applyFont="1" applyFill="1" applyBorder="1" applyAlignment="1">
      <alignment horizontal="center" vertical="center" shrinkToFit="1"/>
    </xf>
    <xf numFmtId="0" fontId="13" fillId="0" borderId="23" xfId="0" applyNumberFormat="1" applyFont="1" applyFill="1" applyBorder="1" applyAlignment="1">
      <alignment horizontal="center" vertical="center" shrinkToFit="1"/>
    </xf>
    <xf numFmtId="42" fontId="2" fillId="0" borderId="45" xfId="0" applyNumberFormat="1" applyFont="1" applyFill="1" applyBorder="1" applyAlignment="1">
      <alignment shrinkToFit="1"/>
    </xf>
    <xf numFmtId="42" fontId="2" fillId="0" borderId="5" xfId="0" applyNumberFormat="1" applyFont="1" applyFill="1" applyBorder="1" applyAlignment="1">
      <alignment shrinkToFit="1"/>
    </xf>
    <xf numFmtId="42" fontId="2" fillId="0" borderId="47" xfId="0" applyNumberFormat="1" applyFont="1" applyFill="1" applyBorder="1" applyAlignment="1">
      <alignment shrinkToFit="1"/>
    </xf>
    <xf numFmtId="10" fontId="15" fillId="0" borderId="80" xfId="0" applyNumberFormat="1" applyFont="1" applyFill="1" applyBorder="1" applyAlignment="1">
      <alignment horizontal="center" shrinkToFit="1"/>
    </xf>
    <xf numFmtId="10" fontId="15" fillId="0" borderId="2" xfId="0" applyNumberFormat="1" applyFont="1" applyFill="1" applyBorder="1" applyAlignment="1">
      <alignment horizontal="center" shrinkToFit="1"/>
    </xf>
    <xf numFmtId="10" fontId="15" fillId="0" borderId="82" xfId="0" applyNumberFormat="1" applyFont="1" applyFill="1" applyBorder="1" applyAlignment="1">
      <alignment horizontal="center" shrinkToFit="1"/>
    </xf>
    <xf numFmtId="10" fontId="15" fillId="0" borderId="45" xfId="0" applyNumberFormat="1" applyFont="1" applyFill="1" applyBorder="1" applyAlignment="1">
      <alignment horizontal="center" shrinkToFit="1"/>
    </xf>
    <xf numFmtId="10" fontId="15" fillId="0" borderId="5" xfId="0" applyNumberFormat="1" applyFont="1" applyFill="1" applyBorder="1" applyAlignment="1">
      <alignment horizontal="center" shrinkToFit="1"/>
    </xf>
    <xf numFmtId="10" fontId="15" fillId="0" borderId="6" xfId="0" applyNumberFormat="1" applyFont="1" applyFill="1" applyBorder="1" applyAlignment="1">
      <alignment horizontal="center" shrinkToFit="1"/>
    </xf>
    <xf numFmtId="42" fontId="18" fillId="0" borderId="166" xfId="0" applyNumberFormat="1" applyFont="1" applyFill="1" applyBorder="1" applyAlignment="1">
      <alignment shrinkToFit="1"/>
    </xf>
    <xf numFmtId="42" fontId="18" fillId="0" borderId="167" xfId="0" applyNumberFormat="1" applyFont="1" applyFill="1" applyBorder="1" applyAlignment="1">
      <alignment shrinkToFit="1"/>
    </xf>
    <xf numFmtId="42" fontId="18" fillId="0" borderId="168" xfId="0" applyNumberFormat="1" applyFont="1" applyFill="1" applyBorder="1" applyAlignment="1">
      <alignment shrinkToFit="1"/>
    </xf>
    <xf numFmtId="42" fontId="18" fillId="0" borderId="171" xfId="0" applyNumberFormat="1" applyFont="1" applyFill="1" applyBorder="1" applyAlignment="1">
      <alignment shrinkToFit="1"/>
    </xf>
    <xf numFmtId="42" fontId="18" fillId="0" borderId="172" xfId="0" applyNumberFormat="1" applyFont="1" applyFill="1" applyBorder="1" applyAlignment="1">
      <alignment shrinkToFit="1"/>
    </xf>
    <xf numFmtId="42" fontId="18" fillId="0" borderId="173" xfId="0" applyNumberFormat="1" applyFont="1" applyFill="1" applyBorder="1" applyAlignment="1">
      <alignment shrinkToFit="1"/>
    </xf>
    <xf numFmtId="10" fontId="15" fillId="0" borderId="166" xfId="0" applyNumberFormat="1" applyFont="1" applyFill="1" applyBorder="1" applyAlignment="1">
      <alignment horizontal="center" shrinkToFit="1"/>
    </xf>
    <xf numFmtId="10" fontId="15" fillId="0" borderId="167" xfId="0" applyNumberFormat="1" applyFont="1" applyFill="1" applyBorder="1" applyAlignment="1">
      <alignment horizontal="center" shrinkToFit="1"/>
    </xf>
    <xf numFmtId="10" fontId="15" fillId="0" borderId="169" xfId="0" applyNumberFormat="1" applyFont="1" applyFill="1" applyBorder="1" applyAlignment="1">
      <alignment horizontal="center" shrinkToFit="1"/>
    </xf>
    <xf numFmtId="10" fontId="15" fillId="0" borderId="171" xfId="0" applyNumberFormat="1" applyFont="1" applyFill="1" applyBorder="1" applyAlignment="1">
      <alignment horizontal="center" shrinkToFit="1"/>
    </xf>
    <xf numFmtId="10" fontId="15" fillId="0" borderId="172" xfId="0" applyNumberFormat="1" applyFont="1" applyFill="1" applyBorder="1" applyAlignment="1">
      <alignment horizontal="center" shrinkToFit="1"/>
    </xf>
    <xf numFmtId="10" fontId="15" fillId="0" borderId="174" xfId="0" applyNumberFormat="1" applyFont="1" applyFill="1" applyBorder="1" applyAlignment="1">
      <alignment horizontal="center" shrinkToFit="1"/>
    </xf>
    <xf numFmtId="42" fontId="2" fillId="0" borderId="46" xfId="0" applyNumberFormat="1" applyFont="1" applyFill="1" applyBorder="1" applyAlignment="1">
      <alignment shrinkToFit="1"/>
    </xf>
    <xf numFmtId="42" fontId="2" fillId="0" borderId="1" xfId="0" applyNumberFormat="1" applyFont="1" applyFill="1" applyBorder="1" applyAlignment="1">
      <alignment shrinkToFit="1"/>
    </xf>
    <xf numFmtId="42" fontId="2" fillId="0" borderId="61" xfId="0" applyNumberFormat="1" applyFont="1" applyFill="1" applyBorder="1" applyAlignment="1">
      <alignment shrinkToFit="1"/>
    </xf>
    <xf numFmtId="10" fontId="15" fillId="0" borderId="46" xfId="0" applyNumberFormat="1" applyFont="1" applyFill="1" applyBorder="1" applyAlignment="1">
      <alignment horizontal="center" shrinkToFit="1"/>
    </xf>
    <xf numFmtId="10" fontId="15" fillId="0" borderId="1" xfId="0" applyNumberFormat="1" applyFont="1" applyFill="1" applyBorder="1" applyAlignment="1">
      <alignment horizontal="center" shrinkToFit="1"/>
    </xf>
    <xf numFmtId="10" fontId="15" fillId="0" borderId="8" xfId="0" applyNumberFormat="1" applyFont="1" applyFill="1" applyBorder="1" applyAlignment="1">
      <alignment horizontal="center" shrinkToFit="1"/>
    </xf>
    <xf numFmtId="0" fontId="12" fillId="0" borderId="57" xfId="0" applyNumberFormat="1" applyFont="1" applyFill="1" applyBorder="1" applyAlignment="1">
      <alignment vertical="center" shrinkToFit="1"/>
    </xf>
    <xf numFmtId="0" fontId="12" fillId="0" borderId="58" xfId="0" applyNumberFormat="1" applyFont="1" applyFill="1" applyBorder="1" applyAlignment="1">
      <alignment vertical="center" shrinkToFit="1"/>
    </xf>
    <xf numFmtId="0" fontId="12" fillId="0" borderId="60" xfId="0" applyNumberFormat="1" applyFont="1" applyFill="1" applyBorder="1" applyAlignment="1">
      <alignment vertical="center" shrinkToFit="1"/>
    </xf>
    <xf numFmtId="41" fontId="13" fillId="0" borderId="57" xfId="0" applyNumberFormat="1" applyFont="1" applyFill="1" applyBorder="1" applyAlignment="1">
      <alignment vertical="center" shrinkToFit="1"/>
    </xf>
    <xf numFmtId="41" fontId="13" fillId="0" borderId="58" xfId="0" applyNumberFormat="1" applyFont="1" applyFill="1" applyBorder="1" applyAlignment="1">
      <alignment vertical="center" shrinkToFit="1"/>
    </xf>
    <xf numFmtId="41" fontId="13" fillId="0" borderId="59" xfId="0" applyNumberFormat="1" applyFont="1" applyFill="1" applyBorder="1" applyAlignment="1">
      <alignment vertical="center" shrinkToFit="1"/>
    </xf>
    <xf numFmtId="0" fontId="15" fillId="0" borderId="83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0" fontId="15" fillId="0" borderId="81" xfId="0" applyNumberFormat="1" applyFont="1" applyFill="1" applyBorder="1" applyAlignment="1">
      <alignment horizontal="center" vertical="center" shrinkToFit="1"/>
    </xf>
    <xf numFmtId="41" fontId="13" fillId="0" borderId="82" xfId="0" applyNumberFormat="1" applyFont="1" applyFill="1" applyBorder="1" applyAlignment="1">
      <alignment vertical="center" shrinkToFit="1"/>
    </xf>
    <xf numFmtId="0" fontId="13" fillId="0" borderId="10" xfId="0" applyNumberFormat="1" applyFont="1" applyFill="1" applyBorder="1" applyAlignment="1">
      <alignment vertical="center" shrinkToFit="1"/>
    </xf>
    <xf numFmtId="0" fontId="13" fillId="0" borderId="0" xfId="0" applyNumberFormat="1" applyFont="1" applyFill="1" applyBorder="1" applyAlignment="1">
      <alignment vertical="center" shrinkToFit="1"/>
    </xf>
    <xf numFmtId="0" fontId="13" fillId="0" borderId="48" xfId="0" applyNumberFormat="1" applyFont="1" applyFill="1" applyBorder="1" applyAlignment="1">
      <alignment vertical="center" shrinkToFit="1"/>
    </xf>
    <xf numFmtId="0" fontId="7" fillId="0" borderId="7" xfId="0" applyNumberFormat="1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vertical="center" shrinkToFit="1"/>
    </xf>
    <xf numFmtId="0" fontId="7" fillId="0" borderId="61" xfId="0" applyNumberFormat="1" applyFont="1" applyFill="1" applyBorder="1" applyAlignment="1">
      <alignment vertical="center" shrinkToFit="1"/>
    </xf>
    <xf numFmtId="0" fontId="15" fillId="0" borderId="4" xfId="0" applyNumberFormat="1" applyFont="1" applyFill="1" applyBorder="1" applyAlignment="1">
      <alignment horizontal="left" vertical="top" textRotation="255" shrinkToFit="1"/>
    </xf>
    <xf numFmtId="0" fontId="15" fillId="0" borderId="10" xfId="0" applyNumberFormat="1" applyFont="1" applyFill="1" applyBorder="1" applyAlignment="1">
      <alignment horizontal="left" vertical="top" textRotation="255" shrinkToFit="1"/>
    </xf>
    <xf numFmtId="0" fontId="15" fillId="0" borderId="7" xfId="0" applyNumberFormat="1" applyFont="1" applyFill="1" applyBorder="1" applyAlignment="1">
      <alignment horizontal="left" vertical="top" textRotation="255" shrinkToFit="1"/>
    </xf>
    <xf numFmtId="0" fontId="19" fillId="0" borderId="47" xfId="0" applyNumberFormat="1" applyFont="1" applyFill="1" applyBorder="1" applyAlignment="1">
      <alignment horizontal="center" textRotation="255" shrinkToFit="1"/>
    </xf>
    <xf numFmtId="0" fontId="19" fillId="0" borderId="48" xfId="0" applyNumberFormat="1" applyFont="1" applyFill="1" applyBorder="1" applyAlignment="1">
      <alignment horizontal="center" textRotation="255" shrinkToFit="1"/>
    </xf>
    <xf numFmtId="0" fontId="19" fillId="0" borderId="61" xfId="0" applyNumberFormat="1" applyFont="1" applyFill="1" applyBorder="1" applyAlignment="1">
      <alignment horizontal="center" textRotation="255" shrinkToFit="1"/>
    </xf>
    <xf numFmtId="49" fontId="13" fillId="0" borderId="25" xfId="0" applyNumberFormat="1" applyFont="1" applyFill="1" applyBorder="1" applyAlignment="1">
      <alignment vertical="center" shrinkToFit="1"/>
    </xf>
    <xf numFmtId="0" fontId="13" fillId="0" borderId="25" xfId="0" applyNumberFormat="1" applyFont="1" applyFill="1" applyBorder="1" applyAlignment="1">
      <alignment vertical="center" shrinkToFit="1"/>
    </xf>
    <xf numFmtId="0" fontId="13" fillId="0" borderId="26" xfId="0" applyNumberFormat="1" applyFont="1" applyFill="1" applyBorder="1" applyAlignment="1">
      <alignment vertical="center" shrinkToFit="1"/>
    </xf>
    <xf numFmtId="0" fontId="12" fillId="0" borderId="18" xfId="0" applyNumberFormat="1" applyFont="1" applyFill="1" applyBorder="1" applyAlignment="1">
      <alignment vertical="center" shrinkToFit="1"/>
    </xf>
    <xf numFmtId="41" fontId="13" fillId="0" borderId="23" xfId="0" applyNumberFormat="1" applyFont="1" applyFill="1" applyBorder="1" applyAlignment="1">
      <alignment vertical="center" shrinkToFit="1"/>
    </xf>
    <xf numFmtId="0" fontId="12" fillId="0" borderId="57" xfId="0" applyFont="1" applyFill="1" applyBorder="1" applyAlignment="1">
      <alignment vertical="center" shrinkToFit="1"/>
    </xf>
    <xf numFmtId="0" fontId="12" fillId="0" borderId="58" xfId="0" applyFont="1" applyFill="1" applyBorder="1" applyAlignment="1">
      <alignment vertical="center" shrinkToFit="1"/>
    </xf>
    <xf numFmtId="0" fontId="12" fillId="0" borderId="59" xfId="0" applyFont="1" applyFill="1" applyBorder="1" applyAlignment="1">
      <alignment vertical="center" shrinkToFit="1"/>
    </xf>
    <xf numFmtId="0" fontId="15" fillId="0" borderId="1" xfId="0" applyNumberFormat="1" applyFont="1" applyFill="1" applyBorder="1" applyAlignment="1">
      <alignment horizontal="center" vertical="center" shrinkToFit="1"/>
    </xf>
    <xf numFmtId="0" fontId="12" fillId="0" borderId="68" xfId="0" applyNumberFormat="1" applyFont="1" applyBorder="1" applyAlignment="1">
      <alignment horizontal="center" vertical="center"/>
    </xf>
    <xf numFmtId="41" fontId="12" fillId="0" borderId="68" xfId="0" applyNumberFormat="1" applyFont="1" applyFill="1" applyBorder="1" applyAlignment="1">
      <alignment vertical="center" shrinkToFit="1"/>
    </xf>
    <xf numFmtId="41" fontId="12" fillId="0" borderId="140" xfId="0" applyNumberFormat="1" applyFont="1" applyFill="1" applyBorder="1" applyAlignment="1">
      <alignment vertical="center" shrinkToFit="1"/>
    </xf>
    <xf numFmtId="41" fontId="12" fillId="0" borderId="141" xfId="0" applyNumberFormat="1" applyFont="1" applyFill="1" applyBorder="1" applyAlignment="1">
      <alignment vertical="center" shrinkToFit="1"/>
    </xf>
    <xf numFmtId="9" fontId="12" fillId="0" borderId="141" xfId="0" applyNumberFormat="1" applyFont="1" applyFill="1" applyBorder="1" applyAlignment="1">
      <alignment horizontal="center" vertical="center" shrinkToFit="1"/>
    </xf>
    <xf numFmtId="9" fontId="12" fillId="0" borderId="142" xfId="0" applyNumberFormat="1" applyFont="1" applyFill="1" applyBorder="1" applyAlignment="1">
      <alignment horizontal="center" vertical="center" shrinkToFit="1"/>
    </xf>
    <xf numFmtId="41" fontId="12" fillId="0" borderId="143" xfId="0" applyNumberFormat="1" applyFont="1" applyFill="1" applyBorder="1" applyAlignment="1">
      <alignment vertical="center" shrinkToFit="1"/>
    </xf>
    <xf numFmtId="0" fontId="14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top" wrapText="1"/>
    </xf>
    <xf numFmtId="0" fontId="25" fillId="0" borderId="10" xfId="0" applyNumberFormat="1" applyFont="1" applyBorder="1" applyAlignment="1">
      <alignment vertical="top" shrinkToFit="1"/>
    </xf>
    <xf numFmtId="0" fontId="13" fillId="0" borderId="0" xfId="0" applyNumberFormat="1" applyFont="1" applyBorder="1" applyAlignment="1">
      <alignment vertical="top" shrinkToFit="1"/>
    </xf>
    <xf numFmtId="0" fontId="13" fillId="0" borderId="48" xfId="0" applyNumberFormat="1" applyFont="1" applyBorder="1" applyAlignment="1">
      <alignment vertical="top" shrinkToFit="1"/>
    </xf>
    <xf numFmtId="0" fontId="11" fillId="0" borderId="163" xfId="0" applyNumberFormat="1" applyFont="1" applyBorder="1" applyAlignment="1">
      <alignment shrinkToFit="1"/>
    </xf>
    <xf numFmtId="0" fontId="11" fillId="0" borderId="164" xfId="0" applyNumberFormat="1" applyFont="1" applyBorder="1" applyAlignment="1">
      <alignment shrinkToFit="1"/>
    </xf>
    <xf numFmtId="0" fontId="11" fillId="0" borderId="165" xfId="0" applyNumberFormat="1" applyFont="1" applyBorder="1" applyAlignment="1">
      <alignment shrinkToFit="1"/>
    </xf>
    <xf numFmtId="0" fontId="25" fillId="0" borderId="170" xfId="0" applyNumberFormat="1" applyFont="1" applyBorder="1" applyAlignment="1">
      <alignment vertical="top" shrinkToFit="1"/>
    </xf>
    <xf numFmtId="0" fontId="13" fillId="0" borderId="17" xfId="0" applyNumberFormat="1" applyFont="1" applyBorder="1" applyAlignment="1">
      <alignment vertical="top" shrinkToFit="1"/>
    </xf>
    <xf numFmtId="0" fontId="13" fillId="0" borderId="145" xfId="0" applyNumberFormat="1" applyFont="1" applyBorder="1" applyAlignment="1">
      <alignment vertical="top" shrinkToFit="1"/>
    </xf>
    <xf numFmtId="0" fontId="13" fillId="0" borderId="10" xfId="0" applyNumberFormat="1" applyFont="1" applyBorder="1" applyAlignment="1">
      <alignment shrinkToFit="1"/>
    </xf>
    <xf numFmtId="0" fontId="13" fillId="0" borderId="0" xfId="0" applyNumberFormat="1" applyFont="1" applyBorder="1" applyAlignment="1">
      <alignment shrinkToFit="1"/>
    </xf>
    <xf numFmtId="0" fontId="13" fillId="0" borderId="48" xfId="0" applyNumberFormat="1" applyFont="1" applyBorder="1" applyAlignment="1">
      <alignment shrinkToFit="1"/>
    </xf>
    <xf numFmtId="0" fontId="13" fillId="0" borderId="74" xfId="0" applyNumberFormat="1" applyFont="1" applyBorder="1" applyAlignment="1">
      <alignment horizontal="center" vertical="center" shrinkToFit="1"/>
    </xf>
    <xf numFmtId="0" fontId="13" fillId="0" borderId="43" xfId="0" applyNumberFormat="1" applyFont="1" applyBorder="1" applyAlignment="1">
      <alignment horizontal="center" vertical="center" shrinkToFit="1"/>
    </xf>
    <xf numFmtId="0" fontId="13" fillId="0" borderId="76" xfId="0" applyNumberFormat="1" applyFont="1" applyBorder="1" applyAlignment="1">
      <alignment horizontal="center" vertical="center" shrinkToFit="1"/>
    </xf>
    <xf numFmtId="0" fontId="13" fillId="0" borderId="58" xfId="0" applyNumberFormat="1" applyFont="1" applyBorder="1" applyAlignment="1">
      <alignment horizontal="center" vertical="center" shrinkToFit="1"/>
    </xf>
    <xf numFmtId="0" fontId="13" fillId="0" borderId="24" xfId="0" applyNumberFormat="1" applyFont="1" applyBorder="1" applyAlignment="1">
      <alignment horizontal="center" vertical="center" shrinkToFit="1"/>
    </xf>
    <xf numFmtId="0" fontId="13" fillId="0" borderId="25" xfId="0" applyNumberFormat="1" applyFont="1" applyBorder="1" applyAlignment="1">
      <alignment horizontal="center" vertical="center" shrinkToFit="1"/>
    </xf>
    <xf numFmtId="49" fontId="13" fillId="2" borderId="25" xfId="0" applyNumberFormat="1" applyFont="1" applyFill="1" applyBorder="1" applyAlignment="1">
      <alignment vertical="center" shrinkToFit="1"/>
    </xf>
    <xf numFmtId="49" fontId="13" fillId="2" borderId="26" xfId="0" applyNumberFormat="1" applyFont="1" applyFill="1" applyBorder="1" applyAlignment="1">
      <alignment vertical="center" shrinkToFit="1"/>
    </xf>
    <xf numFmtId="10" fontId="15" fillId="0" borderId="80" xfId="0" applyNumberFormat="1" applyFont="1" applyBorder="1" applyAlignment="1">
      <alignment horizontal="center" shrinkToFit="1"/>
    </xf>
    <xf numFmtId="10" fontId="15" fillId="0" borderId="2" xfId="0" applyNumberFormat="1" applyFont="1" applyBorder="1" applyAlignment="1">
      <alignment horizontal="center" shrinkToFit="1"/>
    </xf>
    <xf numFmtId="10" fontId="15" fillId="0" borderId="82" xfId="0" applyNumberFormat="1" applyFont="1" applyBorder="1" applyAlignment="1">
      <alignment horizontal="center" shrinkToFit="1"/>
    </xf>
    <xf numFmtId="10" fontId="15" fillId="0" borderId="45" xfId="0" applyNumberFormat="1" applyFont="1" applyBorder="1" applyAlignment="1">
      <alignment horizontal="center" shrinkToFit="1"/>
    </xf>
    <xf numFmtId="10" fontId="15" fillId="0" borderId="5" xfId="0" applyNumberFormat="1" applyFont="1" applyBorder="1" applyAlignment="1">
      <alignment horizontal="center" shrinkToFit="1"/>
    </xf>
    <xf numFmtId="10" fontId="15" fillId="0" borderId="6" xfId="0" applyNumberFormat="1" applyFont="1" applyBorder="1" applyAlignment="1">
      <alignment horizontal="center" shrinkToFit="1"/>
    </xf>
    <xf numFmtId="10" fontId="15" fillId="0" borderId="166" xfId="0" applyNumberFormat="1" applyFont="1" applyBorder="1" applyAlignment="1">
      <alignment horizontal="center" shrinkToFit="1"/>
    </xf>
    <xf numFmtId="10" fontId="15" fillId="0" borderId="167" xfId="0" applyNumberFormat="1" applyFont="1" applyBorder="1" applyAlignment="1">
      <alignment horizontal="center" shrinkToFit="1"/>
    </xf>
    <xf numFmtId="10" fontId="15" fillId="0" borderId="169" xfId="0" applyNumberFormat="1" applyFont="1" applyBorder="1" applyAlignment="1">
      <alignment horizontal="center" shrinkToFit="1"/>
    </xf>
    <xf numFmtId="10" fontId="15" fillId="0" borderId="171" xfId="0" applyNumberFormat="1" applyFont="1" applyBorder="1" applyAlignment="1">
      <alignment horizontal="center" shrinkToFit="1"/>
    </xf>
    <xf numFmtId="10" fontId="15" fillId="0" borderId="172" xfId="0" applyNumberFormat="1" applyFont="1" applyBorder="1" applyAlignment="1">
      <alignment horizontal="center" shrinkToFit="1"/>
    </xf>
    <xf numFmtId="10" fontId="15" fillId="0" borderId="174" xfId="0" applyNumberFormat="1" applyFont="1" applyBorder="1" applyAlignment="1">
      <alignment horizontal="center" shrinkToFit="1"/>
    </xf>
    <xf numFmtId="10" fontId="15" fillId="0" borderId="46" xfId="0" applyNumberFormat="1" applyFont="1" applyBorder="1" applyAlignment="1">
      <alignment horizontal="center" shrinkToFit="1"/>
    </xf>
    <xf numFmtId="10" fontId="15" fillId="0" borderId="1" xfId="0" applyNumberFormat="1" applyFont="1" applyBorder="1" applyAlignment="1">
      <alignment horizontal="center" shrinkToFit="1"/>
    </xf>
    <xf numFmtId="10" fontId="15" fillId="0" borderId="8" xfId="0" applyNumberFormat="1" applyFont="1" applyBorder="1" applyAlignment="1">
      <alignment horizontal="center" shrinkToFit="1"/>
    </xf>
    <xf numFmtId="42" fontId="2" fillId="2" borderId="80" xfId="0" applyNumberFormat="1" applyFont="1" applyFill="1" applyBorder="1" applyAlignment="1">
      <alignment shrinkToFit="1"/>
    </xf>
    <xf numFmtId="42" fontId="2" fillId="2" borderId="2" xfId="0" applyNumberFormat="1" applyFont="1" applyFill="1" applyBorder="1" applyAlignment="1">
      <alignment shrinkToFit="1"/>
    </xf>
    <xf numFmtId="42" fontId="2" fillId="2" borderId="81" xfId="0" applyNumberFormat="1" applyFont="1" applyFill="1" applyBorder="1" applyAlignment="1">
      <alignment shrinkToFit="1"/>
    </xf>
    <xf numFmtId="42" fontId="2" fillId="2" borderId="45" xfId="0" applyNumberFormat="1" applyFont="1" applyFill="1" applyBorder="1" applyAlignment="1">
      <alignment shrinkToFit="1"/>
    </xf>
    <xf numFmtId="42" fontId="2" fillId="2" borderId="5" xfId="0" applyNumberFormat="1" applyFont="1" applyFill="1" applyBorder="1" applyAlignment="1">
      <alignment shrinkToFit="1"/>
    </xf>
    <xf numFmtId="42" fontId="2" fillId="2" borderId="47" xfId="0" applyNumberFormat="1" applyFont="1" applyFill="1" applyBorder="1" applyAlignment="1">
      <alignment shrinkToFit="1"/>
    </xf>
    <xf numFmtId="42" fontId="18" fillId="2" borderId="166" xfId="0" applyNumberFormat="1" applyFont="1" applyFill="1" applyBorder="1" applyAlignment="1">
      <alignment shrinkToFit="1"/>
    </xf>
    <xf numFmtId="42" fontId="18" fillId="2" borderId="167" xfId="0" applyNumberFormat="1" applyFont="1" applyFill="1" applyBorder="1" applyAlignment="1">
      <alignment shrinkToFit="1"/>
    </xf>
    <xf numFmtId="42" fontId="18" fillId="2" borderId="168" xfId="0" applyNumberFormat="1" applyFont="1" applyFill="1" applyBorder="1" applyAlignment="1">
      <alignment shrinkToFit="1"/>
    </xf>
    <xf numFmtId="42" fontId="18" fillId="2" borderId="171" xfId="0" applyNumberFormat="1" applyFont="1" applyFill="1" applyBorder="1" applyAlignment="1">
      <alignment shrinkToFit="1"/>
    </xf>
    <xf numFmtId="42" fontId="18" fillId="2" borderId="172" xfId="0" applyNumberFormat="1" applyFont="1" applyFill="1" applyBorder="1" applyAlignment="1">
      <alignment shrinkToFit="1"/>
    </xf>
    <xf numFmtId="42" fontId="18" fillId="2" borderId="173" xfId="0" applyNumberFormat="1" applyFont="1" applyFill="1" applyBorder="1" applyAlignment="1">
      <alignment shrinkToFit="1"/>
    </xf>
    <xf numFmtId="9" fontId="12" fillId="0" borderId="144" xfId="0" applyNumberFormat="1" applyFont="1" applyFill="1" applyBorder="1" applyAlignment="1">
      <alignment horizontal="center" vertical="center" shrinkToFit="1"/>
    </xf>
    <xf numFmtId="41" fontId="12" fillId="0" borderId="145" xfId="0" applyNumberFormat="1" applyFont="1" applyFill="1" applyBorder="1" applyAlignment="1">
      <alignment vertical="center" shrinkToFit="1"/>
    </xf>
    <xf numFmtId="9" fontId="12" fillId="0" borderId="17" xfId="0" applyNumberFormat="1" applyFont="1" applyFill="1" applyBorder="1" applyAlignment="1">
      <alignment horizontal="center" vertical="center" shrinkToFit="1"/>
    </xf>
    <xf numFmtId="9" fontId="12" fillId="0" borderId="146" xfId="0" applyNumberFormat="1" applyFont="1" applyFill="1" applyBorder="1" applyAlignment="1">
      <alignment horizontal="center" vertical="center" shrinkToFit="1"/>
    </xf>
    <xf numFmtId="9" fontId="12" fillId="0" borderId="147" xfId="0" applyNumberFormat="1" applyFont="1" applyFill="1" applyBorder="1" applyAlignment="1">
      <alignment horizontal="center" vertical="center" shrinkToFit="1"/>
    </xf>
    <xf numFmtId="0" fontId="25" fillId="0" borderId="7" xfId="0" applyNumberFormat="1" applyFont="1" applyBorder="1" applyAlignment="1">
      <alignment vertical="top" shrinkToFit="1"/>
    </xf>
    <xf numFmtId="0" fontId="13" fillId="0" borderId="1" xfId="0" applyNumberFormat="1" applyFont="1" applyBorder="1" applyAlignment="1">
      <alignment vertical="top" shrinkToFit="1"/>
    </xf>
    <xf numFmtId="0" fontId="13" fillId="0" borderId="61" xfId="0" applyNumberFormat="1" applyFont="1" applyBorder="1" applyAlignment="1">
      <alignment vertical="top" shrinkToFit="1"/>
    </xf>
    <xf numFmtId="0" fontId="15" fillId="0" borderId="83" xfId="0" applyNumberFormat="1" applyFont="1" applyBorder="1" applyAlignment="1">
      <alignment horizontal="center" vertical="center" shrinkToFit="1"/>
    </xf>
    <xf numFmtId="0" fontId="15" fillId="0" borderId="2" xfId="0" applyNumberFormat="1" applyFont="1" applyBorder="1" applyAlignment="1">
      <alignment horizontal="center" vertical="center" shrinkToFit="1"/>
    </xf>
    <xf numFmtId="0" fontId="15" fillId="0" borderId="81" xfId="0" applyNumberFormat="1" applyFont="1" applyBorder="1" applyAlignment="1">
      <alignment horizontal="center" vertical="center" shrinkToFit="1"/>
    </xf>
    <xf numFmtId="0" fontId="13" fillId="0" borderId="50" xfId="0" applyNumberFormat="1" applyFont="1" applyBorder="1" applyAlignment="1">
      <alignment horizontal="center" vertical="center" textRotation="255" shrinkToFit="1"/>
    </xf>
    <xf numFmtId="0" fontId="13" fillId="0" borderId="22" xfId="0" applyNumberFormat="1" applyFont="1" applyBorder="1" applyAlignment="1">
      <alignment horizontal="center" vertical="center" textRotation="255" shrinkToFit="1"/>
    </xf>
    <xf numFmtId="0" fontId="13" fillId="0" borderId="70" xfId="0" applyNumberFormat="1" applyFont="1" applyBorder="1" applyAlignment="1">
      <alignment horizontal="center" vertical="center" textRotation="255" shrinkToFit="1"/>
    </xf>
    <xf numFmtId="41" fontId="12" fillId="0" borderId="175" xfId="0" applyNumberFormat="1" applyFont="1" applyFill="1" applyBorder="1" applyAlignment="1">
      <alignment vertical="center" shrinkToFit="1"/>
    </xf>
    <xf numFmtId="41" fontId="12" fillId="0" borderId="172" xfId="0" applyNumberFormat="1" applyFont="1" applyFill="1" applyBorder="1" applyAlignment="1">
      <alignment vertical="center" shrinkToFit="1"/>
    </xf>
    <xf numFmtId="41" fontId="12" fillId="0" borderId="173" xfId="0" applyNumberFormat="1" applyFont="1" applyFill="1" applyBorder="1" applyAlignment="1">
      <alignment vertical="center" shrinkToFit="1"/>
    </xf>
    <xf numFmtId="0" fontId="15" fillId="0" borderId="83" xfId="0" applyNumberFormat="1" applyFont="1" applyBorder="1" applyAlignment="1">
      <alignment vertical="center" shrinkToFit="1"/>
    </xf>
    <xf numFmtId="0" fontId="15" fillId="0" borderId="2" xfId="0" applyNumberFormat="1" applyFont="1" applyBorder="1" applyAlignment="1">
      <alignment vertical="center" shrinkToFit="1"/>
    </xf>
    <xf numFmtId="0" fontId="15" fillId="0" borderId="5" xfId="0" applyNumberFormat="1" applyFont="1" applyBorder="1" applyAlignment="1">
      <alignment vertical="center" shrinkToFit="1"/>
    </xf>
    <xf numFmtId="0" fontId="13" fillId="0" borderId="2" xfId="0" applyNumberFormat="1" applyFont="1" applyFill="1" applyBorder="1" applyAlignment="1">
      <alignment vertical="center" shrinkToFit="1"/>
    </xf>
    <xf numFmtId="0" fontId="13" fillId="0" borderId="82" xfId="0" applyNumberFormat="1" applyFont="1" applyFill="1" applyBorder="1" applyAlignment="1">
      <alignment vertical="center" shrinkToFit="1"/>
    </xf>
    <xf numFmtId="0" fontId="5" fillId="2" borderId="0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vertical="center" wrapText="1"/>
    </xf>
    <xf numFmtId="0" fontId="31" fillId="2" borderId="29" xfId="0" applyFont="1" applyFill="1" applyBorder="1" applyAlignment="1">
      <alignment vertical="center" wrapText="1"/>
    </xf>
    <xf numFmtId="0" fontId="31" fillId="2" borderId="31" xfId="0" applyFont="1" applyFill="1" applyBorder="1" applyAlignment="1">
      <alignment vertical="center" wrapText="1"/>
    </xf>
    <xf numFmtId="0" fontId="31" fillId="2" borderId="32" xfId="0" applyFont="1" applyFill="1" applyBorder="1" applyAlignment="1">
      <alignment vertical="center" wrapText="1"/>
    </xf>
    <xf numFmtId="0" fontId="31" fillId="2" borderId="34" xfId="0" applyFont="1" applyFill="1" applyBorder="1" applyAlignment="1">
      <alignment vertical="center" wrapText="1"/>
    </xf>
    <xf numFmtId="0" fontId="31" fillId="2" borderId="35" xfId="0" applyFont="1" applyFill="1" applyBorder="1" applyAlignment="1">
      <alignment vertical="center" wrapText="1"/>
    </xf>
    <xf numFmtId="49" fontId="32" fillId="2" borderId="20" xfId="0" applyNumberFormat="1" applyFont="1" applyFill="1" applyBorder="1" applyAlignment="1">
      <alignment horizontal="center" vertical="center" shrinkToFit="1"/>
    </xf>
    <xf numFmtId="49" fontId="32" fillId="2" borderId="21" xfId="0" applyNumberFormat="1" applyFont="1" applyFill="1" applyBorder="1" applyAlignment="1">
      <alignment horizontal="center" vertical="center" shrinkToFit="1"/>
    </xf>
    <xf numFmtId="49" fontId="32" fillId="2" borderId="71" xfId="0" applyNumberFormat="1" applyFont="1" applyFill="1" applyBorder="1" applyAlignment="1">
      <alignment horizontal="center" vertical="center" shrinkToFit="1"/>
    </xf>
    <xf numFmtId="49" fontId="32" fillId="2" borderId="72" xfId="0" applyNumberFormat="1" applyFont="1" applyFill="1" applyBorder="1" applyAlignment="1">
      <alignment horizontal="center" vertical="center" shrinkToFit="1"/>
    </xf>
    <xf numFmtId="49" fontId="6" fillId="2" borderId="55" xfId="0" applyNumberFormat="1" applyFont="1" applyFill="1" applyBorder="1" applyAlignment="1">
      <alignment horizontal="center" vertical="center"/>
    </xf>
    <xf numFmtId="49" fontId="6" fillId="2" borderId="45" xfId="0" applyNumberFormat="1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49" fontId="6" fillId="2" borderId="6" xfId="0" applyNumberFormat="1" applyFont="1" applyFill="1" applyBorder="1" applyAlignment="1">
      <alignment horizontal="center" vertical="center" shrinkToFit="1"/>
    </xf>
    <xf numFmtId="49" fontId="6" fillId="2" borderId="49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33" fillId="2" borderId="45" xfId="0" applyNumberFormat="1" applyFont="1" applyFill="1" applyBorder="1" applyAlignment="1">
      <alignment vertical="center" shrinkToFit="1"/>
    </xf>
    <xf numFmtId="49" fontId="33" fillId="2" borderId="5" xfId="0" applyNumberFormat="1" applyFont="1" applyFill="1" applyBorder="1" applyAlignment="1">
      <alignment vertical="center" shrinkToFit="1"/>
    </xf>
    <xf numFmtId="49" fontId="33" fillId="2" borderId="6" xfId="0" applyNumberFormat="1" applyFont="1" applyFill="1" applyBorder="1" applyAlignment="1">
      <alignment vertical="center" shrinkToFit="1"/>
    </xf>
    <xf numFmtId="49" fontId="33" fillId="2" borderId="46" xfId="0" applyNumberFormat="1" applyFont="1" applyFill="1" applyBorder="1" applyAlignment="1">
      <alignment vertical="center" shrinkToFit="1"/>
    </xf>
    <xf numFmtId="49" fontId="33" fillId="2" borderId="1" xfId="0" applyNumberFormat="1" applyFont="1" applyFill="1" applyBorder="1" applyAlignment="1">
      <alignment vertical="center" shrinkToFit="1"/>
    </xf>
    <xf numFmtId="49" fontId="33" fillId="2" borderId="8" xfId="0" applyNumberFormat="1" applyFont="1" applyFill="1" applyBorder="1" applyAlignment="1">
      <alignment vertical="center" shrinkToFit="1"/>
    </xf>
    <xf numFmtId="49" fontId="33" fillId="2" borderId="18" xfId="0" applyNumberFormat="1" applyFont="1" applyFill="1" applyBorder="1" applyAlignment="1">
      <alignment vertical="center" wrapText="1"/>
    </xf>
    <xf numFmtId="49" fontId="33" fillId="2" borderId="23" xfId="0" applyNumberFormat="1" applyFont="1" applyFill="1" applyBorder="1" applyAlignment="1">
      <alignment vertical="center" wrapText="1"/>
    </xf>
    <xf numFmtId="49" fontId="33" fillId="2" borderId="25" xfId="0" applyNumberFormat="1" applyFont="1" applyFill="1" applyBorder="1" applyAlignment="1">
      <alignment vertical="center" wrapText="1"/>
    </xf>
    <xf numFmtId="49" fontId="33" fillId="2" borderId="26" xfId="0" applyNumberFormat="1" applyFont="1" applyFill="1" applyBorder="1" applyAlignment="1">
      <alignment vertical="center" wrapText="1"/>
    </xf>
    <xf numFmtId="49" fontId="34" fillId="2" borderId="54" xfId="0" applyNumberFormat="1" applyFont="1" applyFill="1" applyBorder="1" applyAlignment="1">
      <alignment vertical="center" shrinkToFit="1"/>
    </xf>
    <xf numFmtId="49" fontId="34" fillId="2" borderId="55" xfId="0" applyNumberFormat="1" applyFont="1" applyFill="1" applyBorder="1" applyAlignment="1">
      <alignment vertical="center" shrinkToFit="1"/>
    </xf>
    <xf numFmtId="49" fontId="34" fillId="2" borderId="57" xfId="0" applyNumberFormat="1" applyFont="1" applyFill="1" applyBorder="1" applyAlignment="1">
      <alignment vertical="center" shrinkToFit="1"/>
    </xf>
    <xf numFmtId="49" fontId="34" fillId="2" borderId="58" xfId="0" applyNumberFormat="1" applyFont="1" applyFill="1" applyBorder="1" applyAlignment="1">
      <alignment vertical="center" shrinkToFit="1"/>
    </xf>
    <xf numFmtId="49" fontId="33" fillId="2" borderId="54" xfId="0" applyNumberFormat="1" applyFont="1" applyFill="1" applyBorder="1" applyAlignment="1">
      <alignment horizontal="center" vertical="center" shrinkToFit="1"/>
    </xf>
    <xf numFmtId="49" fontId="33" fillId="2" borderId="55" xfId="0" applyNumberFormat="1" applyFont="1" applyFill="1" applyBorder="1" applyAlignment="1">
      <alignment horizontal="center" vertical="center" shrinkToFit="1"/>
    </xf>
    <xf numFmtId="49" fontId="33" fillId="2" borderId="56" xfId="0" applyNumberFormat="1" applyFont="1" applyFill="1" applyBorder="1" applyAlignment="1">
      <alignment horizontal="center" vertical="center" shrinkToFit="1"/>
    </xf>
    <xf numFmtId="178" fontId="31" fillId="2" borderId="20" xfId="0" applyNumberFormat="1" applyFont="1" applyFill="1" applyBorder="1" applyAlignment="1">
      <alignment vertical="center" shrinkToFit="1"/>
    </xf>
    <xf numFmtId="178" fontId="31" fillId="2" borderId="21" xfId="0" applyNumberFormat="1" applyFont="1" applyFill="1" applyBorder="1" applyAlignment="1">
      <alignment vertical="center" shrinkToFit="1"/>
    </xf>
    <xf numFmtId="178" fontId="31" fillId="2" borderId="18" xfId="0" applyNumberFormat="1" applyFont="1" applyFill="1" applyBorder="1" applyAlignment="1">
      <alignment vertical="center" shrinkToFit="1"/>
    </xf>
    <xf numFmtId="178" fontId="31" fillId="2" borderId="23" xfId="0" applyNumberFormat="1" applyFont="1" applyFill="1" applyBorder="1" applyAlignment="1">
      <alignment vertical="center" shrinkToFit="1"/>
    </xf>
    <xf numFmtId="49" fontId="33" fillId="2" borderId="42" xfId="0" applyNumberFormat="1" applyFont="1" applyFill="1" applyBorder="1" applyAlignment="1">
      <alignment horizontal="center" vertical="center" shrinkToFit="1"/>
    </xf>
    <xf numFmtId="49" fontId="33" fillId="2" borderId="43" xfId="0" applyNumberFormat="1" applyFont="1" applyFill="1" applyBorder="1" applyAlignment="1">
      <alignment horizontal="center" vertical="center" shrinkToFit="1"/>
    </xf>
    <xf numFmtId="49" fontId="33" fillId="2" borderId="75" xfId="0" applyNumberFormat="1" applyFont="1" applyFill="1" applyBorder="1" applyAlignment="1">
      <alignment horizontal="center" vertical="center" shrinkToFit="1"/>
    </xf>
    <xf numFmtId="178" fontId="18" fillId="0" borderId="18" xfId="0" applyNumberFormat="1" applyFont="1" applyFill="1" applyBorder="1" applyAlignment="1">
      <alignment vertical="center" shrinkToFit="1"/>
    </xf>
    <xf numFmtId="178" fontId="18" fillId="0" borderId="23" xfId="0" applyNumberFormat="1" applyFont="1" applyFill="1" applyBorder="1" applyAlignment="1">
      <alignment vertical="center" shrinkToFit="1"/>
    </xf>
    <xf numFmtId="178" fontId="18" fillId="0" borderId="25" xfId="0" applyNumberFormat="1" applyFont="1" applyFill="1" applyBorder="1" applyAlignment="1">
      <alignment vertical="center" shrinkToFit="1"/>
    </xf>
    <xf numFmtId="178" fontId="18" fillId="0" borderId="26" xfId="0" applyNumberFormat="1" applyFont="1" applyFill="1" applyBorder="1" applyAlignment="1">
      <alignment vertical="center" shrinkToFit="1"/>
    </xf>
    <xf numFmtId="49" fontId="5" fillId="2" borderId="18" xfId="0" applyNumberFormat="1" applyFont="1" applyFill="1" applyBorder="1" applyAlignment="1">
      <alignment vertical="center" shrinkToFit="1"/>
    </xf>
    <xf numFmtId="49" fontId="5" fillId="2" borderId="23" xfId="0" applyNumberFormat="1" applyFont="1" applyFill="1" applyBorder="1" applyAlignment="1">
      <alignment vertical="center" shrinkToFit="1"/>
    </xf>
    <xf numFmtId="0" fontId="5" fillId="2" borderId="18" xfId="0" applyNumberFormat="1" applyFont="1" applyFill="1" applyBorder="1" applyAlignment="1">
      <alignment horizontal="center" vertical="center" shrinkToFit="1"/>
    </xf>
    <xf numFmtId="49" fontId="5" fillId="2" borderId="18" xfId="0" applyNumberFormat="1" applyFont="1" applyFill="1" applyBorder="1" applyAlignment="1">
      <alignment horizontal="center" vertical="center" shrinkToFit="1"/>
    </xf>
    <xf numFmtId="49" fontId="5" fillId="2" borderId="23" xfId="0" applyNumberFormat="1" applyFont="1" applyFill="1" applyBorder="1" applyAlignment="1">
      <alignment horizontal="center" vertical="center" shrinkToFit="1"/>
    </xf>
    <xf numFmtId="0" fontId="33" fillId="2" borderId="57" xfId="0" applyNumberFormat="1" applyFont="1" applyFill="1" applyBorder="1" applyAlignment="1">
      <alignment horizontal="center" vertical="center" shrinkToFit="1"/>
    </xf>
    <xf numFmtId="0" fontId="33" fillId="2" borderId="58" xfId="0" applyNumberFormat="1" applyFont="1" applyFill="1" applyBorder="1" applyAlignment="1">
      <alignment horizontal="center" vertical="center" shrinkToFit="1"/>
    </xf>
    <xf numFmtId="0" fontId="33" fillId="2" borderId="59" xfId="0" applyNumberFormat="1" applyFont="1" applyFill="1" applyBorder="1" applyAlignment="1">
      <alignment horizontal="center" vertical="center" shrinkToFit="1"/>
    </xf>
    <xf numFmtId="0" fontId="25" fillId="2" borderId="43" xfId="0" applyNumberFormat="1" applyFont="1" applyFill="1" applyBorder="1" applyAlignment="1">
      <alignment horizontal="center" vertical="center" shrinkToFit="1"/>
    </xf>
    <xf numFmtId="49" fontId="5" fillId="2" borderId="20" xfId="0" applyNumberFormat="1" applyFont="1" applyFill="1" applyBorder="1" applyAlignment="1">
      <alignment vertical="center" shrinkToFit="1"/>
    </xf>
    <xf numFmtId="49" fontId="5" fillId="2" borderId="21" xfId="0" applyNumberFormat="1" applyFont="1" applyFill="1" applyBorder="1" applyAlignment="1">
      <alignment vertical="center" shrinkToFit="1"/>
    </xf>
    <xf numFmtId="178" fontId="13" fillId="0" borderId="80" xfId="0" applyNumberFormat="1" applyFont="1" applyBorder="1" applyAlignment="1">
      <alignment vertical="center" shrinkToFit="1"/>
    </xf>
    <xf numFmtId="178" fontId="13" fillId="0" borderId="2" xfId="0" applyNumberFormat="1" applyFont="1" applyBorder="1" applyAlignment="1">
      <alignment vertical="center" shrinkToFit="1"/>
    </xf>
    <xf numFmtId="178" fontId="13" fillId="0" borderId="82" xfId="0" applyNumberFormat="1" applyFont="1" applyBorder="1" applyAlignment="1">
      <alignment vertical="center" shrinkToFit="1"/>
    </xf>
    <xf numFmtId="0" fontId="35" fillId="2" borderId="18" xfId="0" applyNumberFormat="1" applyFont="1" applyFill="1" applyBorder="1" applyAlignment="1">
      <alignment vertical="center" shrinkToFit="1"/>
    </xf>
    <xf numFmtId="178" fontId="5" fillId="2" borderId="18" xfId="0" applyNumberFormat="1" applyFont="1" applyFill="1" applyBorder="1" applyAlignment="1">
      <alignment vertical="center" shrinkToFit="1"/>
    </xf>
    <xf numFmtId="178" fontId="5" fillId="2" borderId="23" xfId="0" applyNumberFormat="1" applyFont="1" applyFill="1" applyBorder="1" applyAlignment="1">
      <alignment vertical="center" shrinkToFit="1"/>
    </xf>
    <xf numFmtId="0" fontId="11" fillId="0" borderId="99" xfId="0" applyNumberFormat="1" applyFont="1" applyBorder="1" applyAlignment="1">
      <alignment shrinkToFit="1"/>
    </xf>
    <xf numFmtId="0" fontId="11" fillId="0" borderId="12" xfId="0" applyNumberFormat="1" applyFont="1" applyBorder="1" applyAlignment="1">
      <alignment shrinkToFit="1"/>
    </xf>
    <xf numFmtId="0" fontId="11" fillId="0" borderId="100" xfId="0" applyNumberFormat="1" applyFont="1" applyBorder="1" applyAlignment="1">
      <alignment shrinkToFit="1"/>
    </xf>
    <xf numFmtId="178" fontId="31" fillId="2" borderId="101" xfId="0" applyNumberFormat="1" applyFont="1" applyFill="1" applyBorder="1" applyAlignment="1">
      <alignment shrinkToFit="1"/>
    </xf>
    <xf numFmtId="178" fontId="31" fillId="2" borderId="102" xfId="0" applyNumberFormat="1" applyFont="1" applyFill="1" applyBorder="1" applyAlignment="1">
      <alignment shrinkToFit="1"/>
    </xf>
    <xf numFmtId="178" fontId="31" fillId="2" borderId="103" xfId="0" applyNumberFormat="1" applyFont="1" applyFill="1" applyBorder="1" applyAlignment="1">
      <alignment shrinkToFit="1"/>
    </xf>
    <xf numFmtId="178" fontId="31" fillId="2" borderId="107" xfId="0" applyNumberFormat="1" applyFont="1" applyFill="1" applyBorder="1" applyAlignment="1">
      <alignment shrinkToFit="1"/>
    </xf>
    <xf numFmtId="178" fontId="31" fillId="2" borderId="108" xfId="0" applyNumberFormat="1" applyFont="1" applyFill="1" applyBorder="1" applyAlignment="1">
      <alignment shrinkToFit="1"/>
    </xf>
    <xf numFmtId="178" fontId="31" fillId="2" borderId="109" xfId="0" applyNumberFormat="1" applyFont="1" applyFill="1" applyBorder="1" applyAlignment="1">
      <alignment shrinkToFit="1"/>
    </xf>
    <xf numFmtId="10" fontId="15" fillId="0" borderId="101" xfId="0" applyNumberFormat="1" applyFont="1" applyBorder="1" applyAlignment="1">
      <alignment horizontal="center" shrinkToFit="1"/>
    </xf>
    <xf numFmtId="10" fontId="15" fillId="0" borderId="102" xfId="0" applyNumberFormat="1" applyFont="1" applyBorder="1" applyAlignment="1">
      <alignment horizontal="center" shrinkToFit="1"/>
    </xf>
    <xf numFmtId="10" fontId="15" fillId="0" borderId="104" xfId="0" applyNumberFormat="1" applyFont="1" applyBorder="1" applyAlignment="1">
      <alignment horizontal="center" shrinkToFit="1"/>
    </xf>
    <xf numFmtId="10" fontId="15" fillId="0" borderId="107" xfId="0" applyNumberFormat="1" applyFont="1" applyBorder="1" applyAlignment="1">
      <alignment horizontal="center" shrinkToFit="1"/>
    </xf>
    <xf numFmtId="10" fontId="15" fillId="0" borderId="108" xfId="0" applyNumberFormat="1" applyFont="1" applyBorder="1" applyAlignment="1">
      <alignment horizontal="center" shrinkToFit="1"/>
    </xf>
    <xf numFmtId="10" fontId="15" fillId="0" borderId="110" xfId="0" applyNumberFormat="1" applyFont="1" applyBorder="1" applyAlignment="1">
      <alignment horizontal="center" shrinkToFit="1"/>
    </xf>
    <xf numFmtId="178" fontId="34" fillId="2" borderId="80" xfId="0" applyNumberFormat="1" applyFont="1" applyFill="1" applyBorder="1" applyAlignment="1">
      <alignment shrinkToFit="1"/>
    </xf>
    <xf numFmtId="178" fontId="34" fillId="2" borderId="2" xfId="0" applyNumberFormat="1" applyFont="1" applyFill="1" applyBorder="1" applyAlignment="1">
      <alignment shrinkToFit="1"/>
    </xf>
    <xf numFmtId="178" fontId="34" fillId="2" borderId="81" xfId="0" applyNumberFormat="1" applyFont="1" applyFill="1" applyBorder="1" applyAlignment="1">
      <alignment shrinkToFit="1"/>
    </xf>
    <xf numFmtId="178" fontId="34" fillId="2" borderId="45" xfId="0" applyNumberFormat="1" applyFont="1" applyFill="1" applyBorder="1" applyAlignment="1">
      <alignment shrinkToFit="1"/>
    </xf>
    <xf numFmtId="178" fontId="34" fillId="2" borderId="5" xfId="0" applyNumberFormat="1" applyFont="1" applyFill="1" applyBorder="1" applyAlignment="1">
      <alignment shrinkToFit="1"/>
    </xf>
    <xf numFmtId="178" fontId="34" fillId="2" borderId="47" xfId="0" applyNumberFormat="1" applyFont="1" applyFill="1" applyBorder="1" applyAlignment="1">
      <alignment shrinkToFit="1"/>
    </xf>
    <xf numFmtId="0" fontId="25" fillId="0" borderId="105" xfId="0" applyNumberFormat="1" applyFont="1" applyBorder="1" applyAlignment="1">
      <alignment vertical="top" shrinkToFit="1"/>
    </xf>
    <xf numFmtId="0" fontId="13" fillId="0" borderId="13" xfId="0" applyNumberFormat="1" applyFont="1" applyBorder="1" applyAlignment="1">
      <alignment vertical="top" shrinkToFit="1"/>
    </xf>
    <xf numFmtId="0" fontId="13" fillId="0" borderId="106" xfId="0" applyNumberFormat="1" applyFont="1" applyBorder="1" applyAlignment="1">
      <alignment vertical="top" shrinkToFit="1"/>
    </xf>
    <xf numFmtId="49" fontId="5" fillId="2" borderId="25" xfId="0" applyNumberFormat="1" applyFont="1" applyFill="1" applyBorder="1" applyAlignment="1">
      <alignment vertical="center" shrinkToFit="1"/>
    </xf>
    <xf numFmtId="49" fontId="5" fillId="2" borderId="26" xfId="0" applyNumberFormat="1" applyFont="1" applyFill="1" applyBorder="1" applyAlignment="1">
      <alignment vertical="center" shrinkToFit="1"/>
    </xf>
    <xf numFmtId="178" fontId="2" fillId="0" borderId="46" xfId="0" applyNumberFormat="1" applyFont="1" applyFill="1" applyBorder="1" applyAlignment="1">
      <alignment shrinkToFit="1"/>
    </xf>
    <xf numFmtId="178" fontId="2" fillId="0" borderId="1" xfId="0" applyNumberFormat="1" applyFont="1" applyFill="1" applyBorder="1" applyAlignment="1">
      <alignment shrinkToFit="1"/>
    </xf>
    <xf numFmtId="178" fontId="2" fillId="0" borderId="61" xfId="0" applyNumberFormat="1" applyFont="1" applyFill="1" applyBorder="1" applyAlignment="1">
      <alignment shrinkToFit="1"/>
    </xf>
    <xf numFmtId="178" fontId="2" fillId="0" borderId="80" xfId="0" applyNumberFormat="1" applyFont="1" applyFill="1" applyBorder="1" applyAlignment="1">
      <alignment shrinkToFit="1"/>
    </xf>
    <xf numFmtId="178" fontId="2" fillId="0" borderId="2" xfId="0" applyNumberFormat="1" applyFont="1" applyFill="1" applyBorder="1" applyAlignment="1">
      <alignment shrinkToFit="1"/>
    </xf>
    <xf numFmtId="178" fontId="2" fillId="0" borderId="81" xfId="0" applyNumberFormat="1" applyFont="1" applyFill="1" applyBorder="1" applyAlignment="1">
      <alignment shrinkToFit="1"/>
    </xf>
    <xf numFmtId="0" fontId="35" fillId="2" borderId="71" xfId="0" applyNumberFormat="1" applyFont="1" applyFill="1" applyBorder="1" applyAlignment="1">
      <alignment vertical="center" shrinkToFit="1"/>
    </xf>
    <xf numFmtId="178" fontId="5" fillId="2" borderId="71" xfId="0" applyNumberFormat="1" applyFont="1" applyFill="1" applyBorder="1" applyAlignment="1">
      <alignment vertical="center" shrinkToFit="1"/>
    </xf>
    <xf numFmtId="178" fontId="5" fillId="2" borderId="72" xfId="0" applyNumberFormat="1" applyFont="1" applyFill="1" applyBorder="1" applyAlignment="1">
      <alignment vertical="center" shrinkToFit="1"/>
    </xf>
    <xf numFmtId="0" fontId="35" fillId="2" borderId="42" xfId="0" applyNumberFormat="1" applyFont="1" applyFill="1" applyBorder="1" applyAlignment="1">
      <alignment vertical="center" shrinkToFit="1"/>
    </xf>
    <xf numFmtId="38" fontId="5" fillId="2" borderId="22" xfId="0" applyNumberFormat="1" applyFont="1" applyFill="1" applyBorder="1" applyAlignment="1">
      <alignment vertical="center" shrinkToFit="1"/>
    </xf>
    <xf numFmtId="38" fontId="5" fillId="2" borderId="18" xfId="0" applyNumberFormat="1" applyFont="1" applyFill="1" applyBorder="1" applyAlignment="1">
      <alignment vertical="center" shrinkToFit="1"/>
    </xf>
    <xf numFmtId="38" fontId="5" fillId="2" borderId="42" xfId="0" applyNumberFormat="1" applyFont="1" applyFill="1" applyBorder="1" applyAlignment="1">
      <alignment vertical="center" shrinkToFit="1"/>
    </xf>
    <xf numFmtId="38" fontId="5" fillId="2" borderId="114" xfId="0" applyNumberFormat="1" applyFont="1" applyFill="1" applyBorder="1" applyAlignment="1">
      <alignment vertical="center" shrinkToFit="1"/>
    </xf>
    <xf numFmtId="9" fontId="12" fillId="0" borderId="115" xfId="0" applyNumberFormat="1" applyFont="1" applyBorder="1" applyAlignment="1">
      <alignment horizontal="center" vertical="center" shrinkToFit="1"/>
    </xf>
    <xf numFmtId="38" fontId="13" fillId="0" borderId="44" xfId="0" applyNumberFormat="1" applyFont="1" applyFill="1" applyBorder="1" applyAlignment="1">
      <alignment vertical="center" shrinkToFit="1"/>
    </xf>
    <xf numFmtId="38" fontId="13" fillId="0" borderId="18" xfId="0" applyNumberFormat="1" applyFont="1" applyFill="1" applyBorder="1" applyAlignment="1">
      <alignment vertical="center" shrinkToFit="1"/>
    </xf>
    <xf numFmtId="38" fontId="13" fillId="0" borderId="22" xfId="0" applyNumberFormat="1" applyFont="1" applyFill="1" applyBorder="1" applyAlignment="1">
      <alignment vertical="center" shrinkToFit="1"/>
    </xf>
    <xf numFmtId="0" fontId="12" fillId="0" borderId="134" xfId="0" applyNumberFormat="1" applyFont="1" applyBorder="1" applyAlignment="1">
      <alignment horizontal="center" vertical="center" shrinkToFit="1"/>
    </xf>
    <xf numFmtId="0" fontId="12" fillId="0" borderId="135" xfId="0" applyNumberFormat="1" applyFont="1" applyBorder="1" applyAlignment="1">
      <alignment horizontal="center" vertical="center" shrinkToFit="1"/>
    </xf>
    <xf numFmtId="38" fontId="5" fillId="2" borderId="22" xfId="0" applyNumberFormat="1" applyFont="1" applyFill="1" applyBorder="1" applyAlignment="1" applyProtection="1">
      <alignment vertical="center" shrinkToFit="1"/>
    </xf>
    <xf numFmtId="38" fontId="5" fillId="2" borderId="18" xfId="0" applyNumberFormat="1" applyFont="1" applyFill="1" applyBorder="1" applyAlignment="1" applyProtection="1">
      <alignment vertical="center" shrinkToFit="1"/>
    </xf>
    <xf numFmtId="0" fontId="12" fillId="0" borderId="89" xfId="0" applyNumberFormat="1" applyFont="1" applyFill="1" applyBorder="1" applyAlignment="1">
      <alignment horizontal="center" vertical="center" shrinkToFit="1"/>
    </xf>
    <xf numFmtId="0" fontId="12" fillId="0" borderId="90" xfId="0" applyNumberFormat="1" applyFont="1" applyFill="1" applyBorder="1" applyAlignment="1">
      <alignment horizontal="center" vertical="center" shrinkToFit="1"/>
    </xf>
    <xf numFmtId="38" fontId="13" fillId="0" borderId="123" xfId="0" applyNumberFormat="1" applyFont="1" applyFill="1" applyBorder="1" applyAlignment="1">
      <alignment vertical="center" shrinkToFit="1"/>
    </xf>
    <xf numFmtId="38" fontId="13" fillId="0" borderId="92" xfId="0" applyNumberFormat="1" applyFont="1" applyFill="1" applyBorder="1" applyAlignment="1">
      <alignment vertical="center" shrinkToFit="1"/>
    </xf>
    <xf numFmtId="38" fontId="13" fillId="0" borderId="93" xfId="0" applyNumberFormat="1" applyFont="1" applyFill="1" applyBorder="1" applyAlignment="1">
      <alignment vertical="center" shrinkToFit="1"/>
    </xf>
    <xf numFmtId="9" fontId="12" fillId="0" borderId="92" xfId="0" applyNumberFormat="1" applyFont="1" applyFill="1" applyBorder="1" applyAlignment="1">
      <alignment horizontal="center" vertical="center" shrinkToFit="1"/>
    </xf>
    <xf numFmtId="9" fontId="12" fillId="0" borderId="93" xfId="0" applyNumberFormat="1" applyFont="1" applyFill="1" applyBorder="1" applyAlignment="1">
      <alignment horizontal="center" vertical="center" shrinkToFit="1"/>
    </xf>
    <xf numFmtId="38" fontId="13" fillId="0" borderId="95" xfId="0" applyNumberFormat="1" applyFont="1" applyFill="1" applyBorder="1" applyAlignment="1">
      <alignment vertical="center" shrinkToFit="1"/>
    </xf>
    <xf numFmtId="9" fontId="12" fillId="0" borderId="94" xfId="0" applyNumberFormat="1" applyFont="1" applyFill="1" applyBorder="1" applyAlignment="1">
      <alignment horizontal="center" vertical="center" shrinkToFit="1"/>
    </xf>
    <xf numFmtId="38" fontId="13" fillId="0" borderId="91" xfId="0" applyNumberFormat="1" applyFont="1" applyFill="1" applyBorder="1" applyAlignment="1">
      <alignment vertical="center" shrinkToFit="1"/>
    </xf>
    <xf numFmtId="0" fontId="35" fillId="2" borderId="40" xfId="0" applyNumberFormat="1" applyFont="1" applyFill="1" applyBorder="1" applyAlignment="1">
      <alignment vertical="center" shrinkToFit="1"/>
    </xf>
    <xf numFmtId="38" fontId="5" fillId="2" borderId="70" xfId="0" applyNumberFormat="1" applyFont="1" applyFill="1" applyBorder="1" applyAlignment="1">
      <alignment vertical="center" shrinkToFit="1"/>
    </xf>
    <xf numFmtId="38" fontId="5" fillId="2" borderId="71" xfId="0" applyNumberFormat="1" applyFont="1" applyFill="1" applyBorder="1" applyAlignment="1">
      <alignment vertical="center" shrinkToFit="1"/>
    </xf>
    <xf numFmtId="38" fontId="5" fillId="2" borderId="40" xfId="0" applyNumberFormat="1" applyFont="1" applyFill="1" applyBorder="1" applyAlignment="1">
      <alignment vertical="center" shrinkToFit="1"/>
    </xf>
    <xf numFmtId="38" fontId="5" fillId="2" borderId="116" xfId="0" applyNumberFormat="1" applyFont="1" applyFill="1" applyBorder="1" applyAlignment="1">
      <alignment vertical="center" shrinkToFit="1"/>
    </xf>
    <xf numFmtId="38" fontId="5" fillId="2" borderId="117" xfId="0" applyNumberFormat="1" applyFont="1" applyFill="1" applyBorder="1" applyAlignment="1">
      <alignment vertical="center" shrinkToFit="1"/>
    </xf>
    <xf numFmtId="9" fontId="12" fillId="0" borderId="117" xfId="0" applyNumberFormat="1" applyFont="1" applyBorder="1" applyAlignment="1">
      <alignment horizontal="center" vertical="center" shrinkToFit="1"/>
    </xf>
    <xf numFmtId="9" fontId="12" fillId="0" borderId="118" xfId="0" applyNumberFormat="1" applyFont="1" applyBorder="1" applyAlignment="1">
      <alignment horizontal="center" vertical="center" shrinkToFit="1"/>
    </xf>
    <xf numFmtId="38" fontId="13" fillId="0" borderId="38" xfId="0" applyNumberFormat="1" applyFont="1" applyFill="1" applyBorder="1" applyAlignment="1">
      <alignment vertical="center" shrinkToFit="1"/>
    </xf>
    <xf numFmtId="38" fontId="13" fillId="0" borderId="71" xfId="0" applyNumberFormat="1" applyFont="1" applyFill="1" applyBorder="1" applyAlignment="1">
      <alignment vertical="center" shrinkToFit="1"/>
    </xf>
    <xf numFmtId="38" fontId="13" fillId="0" borderId="70" xfId="0" applyNumberFormat="1" applyFont="1" applyFill="1" applyBorder="1" applyAlignment="1">
      <alignment vertical="center" shrinkToFit="1"/>
    </xf>
    <xf numFmtId="38" fontId="12" fillId="0" borderId="126" xfId="0" applyNumberFormat="1" applyFont="1" applyFill="1" applyBorder="1" applyAlignment="1">
      <alignment vertical="center" shrinkToFit="1"/>
    </xf>
    <xf numFmtId="38" fontId="12" fillId="0" borderId="127" xfId="0" applyNumberFormat="1" applyFont="1" applyFill="1" applyBorder="1" applyAlignment="1">
      <alignment vertical="center" shrinkToFit="1"/>
    </xf>
    <xf numFmtId="9" fontId="12" fillId="0" borderId="127" xfId="0" applyNumberFormat="1" applyFont="1" applyFill="1" applyBorder="1" applyAlignment="1">
      <alignment horizontal="center" vertical="center" shrinkToFit="1"/>
    </xf>
    <xf numFmtId="9" fontId="12" fillId="0" borderId="128" xfId="0" applyNumberFormat="1" applyFont="1" applyFill="1" applyBorder="1" applyAlignment="1">
      <alignment horizontal="center" vertical="center" shrinkToFit="1"/>
    </xf>
    <xf numFmtId="0" fontId="12" fillId="0" borderId="125" xfId="0" applyNumberFormat="1" applyFont="1" applyBorder="1" applyAlignment="1">
      <alignment horizontal="center" vertical="center"/>
    </xf>
    <xf numFmtId="9" fontId="12" fillId="0" borderId="131" xfId="0" applyNumberFormat="1" applyFont="1" applyFill="1" applyBorder="1" applyAlignment="1">
      <alignment horizontal="center" vertical="center" shrinkToFit="1"/>
    </xf>
    <xf numFmtId="9" fontId="12" fillId="0" borderId="133" xfId="0" applyNumberFormat="1" applyFont="1" applyFill="1" applyBorder="1" applyAlignment="1">
      <alignment horizontal="center" vertical="center" shrinkToFit="1"/>
    </xf>
    <xf numFmtId="9" fontId="12" fillId="0" borderId="129" xfId="0" applyNumberFormat="1" applyFont="1" applyFill="1" applyBorder="1" applyAlignment="1">
      <alignment horizontal="center" vertical="center" shrinkToFit="1"/>
    </xf>
    <xf numFmtId="9" fontId="12" fillId="0" borderId="130" xfId="0" applyNumberFormat="1" applyFont="1" applyFill="1" applyBorder="1" applyAlignment="1">
      <alignment horizontal="center" vertical="center" shrinkToFit="1"/>
    </xf>
    <xf numFmtId="0" fontId="15" fillId="0" borderId="1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8" fillId="0" borderId="20" xfId="0" applyNumberFormat="1" applyFont="1" applyFill="1" applyBorder="1" applyAlignment="1">
      <alignment vertical="center" shrinkToFit="1"/>
    </xf>
    <xf numFmtId="178" fontId="18" fillId="0" borderId="21" xfId="0" applyNumberFormat="1" applyFont="1" applyFill="1" applyBorder="1" applyAlignment="1">
      <alignment vertical="center" shrinkToFit="1"/>
    </xf>
    <xf numFmtId="178" fontId="18" fillId="0" borderId="40" xfId="0" applyNumberFormat="1" applyFont="1" applyFill="1" applyBorder="1" applyAlignment="1">
      <alignment vertical="center" shrinkToFit="1"/>
    </xf>
    <xf numFmtId="178" fontId="18" fillId="0" borderId="36" xfId="0" applyNumberFormat="1" applyFont="1" applyFill="1" applyBorder="1" applyAlignment="1">
      <alignment vertical="center" shrinkToFit="1"/>
    </xf>
    <xf numFmtId="178" fontId="18" fillId="0" borderId="52" xfId="0" applyNumberFormat="1" applyFont="1" applyFill="1" applyBorder="1" applyAlignment="1">
      <alignment vertical="center" shrinkToFit="1"/>
    </xf>
    <xf numFmtId="178" fontId="18" fillId="0" borderId="46" xfId="0" applyNumberFormat="1" applyFont="1" applyFill="1" applyBorder="1" applyAlignment="1">
      <alignment vertical="center" shrinkToFit="1"/>
    </xf>
    <xf numFmtId="178" fontId="18" fillId="0" borderId="1" xfId="0" applyNumberFormat="1" applyFont="1" applyFill="1" applyBorder="1" applyAlignment="1">
      <alignment vertical="center" shrinkToFit="1"/>
    </xf>
    <xf numFmtId="178" fontId="18" fillId="0" borderId="8" xfId="0" applyNumberFormat="1" applyFont="1" applyFill="1" applyBorder="1" applyAlignment="1">
      <alignment vertical="center" shrinkToFit="1"/>
    </xf>
    <xf numFmtId="0" fontId="25" fillId="0" borderId="43" xfId="0" applyNumberFormat="1" applyFont="1" applyFill="1" applyBorder="1" applyAlignment="1">
      <alignment horizontal="center" vertical="center" shrinkToFit="1"/>
    </xf>
    <xf numFmtId="178" fontId="18" fillId="0" borderId="41" xfId="0" applyNumberFormat="1" applyFont="1" applyFill="1" applyBorder="1" applyAlignment="1">
      <alignment vertical="center" shrinkToFit="1"/>
    </xf>
    <xf numFmtId="178" fontId="18" fillId="0" borderId="37" xfId="0" applyNumberFormat="1" applyFont="1" applyFill="1" applyBorder="1" applyAlignment="1">
      <alignment vertical="center" shrinkToFit="1"/>
    </xf>
    <xf numFmtId="178" fontId="18" fillId="0" borderId="53" xfId="0" applyNumberFormat="1" applyFont="1" applyFill="1" applyBorder="1" applyAlignment="1">
      <alignment vertical="center" shrinkToFit="1"/>
    </xf>
    <xf numFmtId="178" fontId="13" fillId="0" borderId="42" xfId="0" applyNumberFormat="1" applyFont="1" applyFill="1" applyBorder="1" applyAlignment="1">
      <alignment vertical="center" shrinkToFit="1"/>
    </xf>
    <xf numFmtId="178" fontId="13" fillId="0" borderId="43" xfId="0" applyNumberFormat="1" applyFont="1" applyFill="1" applyBorder="1" applyAlignment="1">
      <alignment vertical="center" shrinkToFit="1"/>
    </xf>
    <xf numFmtId="178" fontId="13" fillId="0" borderId="75" xfId="0" applyNumberFormat="1" applyFont="1" applyFill="1" applyBorder="1" applyAlignment="1">
      <alignment vertical="center" shrinkToFit="1"/>
    </xf>
    <xf numFmtId="0" fontId="11" fillId="0" borderId="99" xfId="0" applyNumberFormat="1" applyFont="1" applyFill="1" applyBorder="1" applyAlignment="1">
      <alignment vertical="center" shrinkToFit="1"/>
    </xf>
    <xf numFmtId="0" fontId="11" fillId="0" borderId="12" xfId="0" applyNumberFormat="1" applyFont="1" applyFill="1" applyBorder="1" applyAlignment="1">
      <alignment vertical="center" shrinkToFit="1"/>
    </xf>
    <xf numFmtId="0" fontId="11" fillId="0" borderId="100" xfId="0" applyNumberFormat="1" applyFont="1" applyFill="1" applyBorder="1" applyAlignment="1">
      <alignment vertical="center" shrinkToFit="1"/>
    </xf>
    <xf numFmtId="178" fontId="18" fillId="0" borderId="101" xfId="0" applyNumberFormat="1" applyFont="1" applyFill="1" applyBorder="1" applyAlignment="1">
      <alignment shrinkToFit="1"/>
    </xf>
    <xf numFmtId="178" fontId="18" fillId="0" borderId="102" xfId="0" applyNumberFormat="1" applyFont="1" applyFill="1" applyBorder="1" applyAlignment="1">
      <alignment shrinkToFit="1"/>
    </xf>
    <xf numFmtId="178" fontId="18" fillId="0" borderId="103" xfId="0" applyNumberFormat="1" applyFont="1" applyFill="1" applyBorder="1" applyAlignment="1">
      <alignment shrinkToFit="1"/>
    </xf>
    <xf numFmtId="178" fontId="18" fillId="0" borderId="107" xfId="0" applyNumberFormat="1" applyFont="1" applyFill="1" applyBorder="1" applyAlignment="1">
      <alignment shrinkToFit="1"/>
    </xf>
    <xf numFmtId="178" fontId="18" fillId="0" borderId="108" xfId="0" applyNumberFormat="1" applyFont="1" applyFill="1" applyBorder="1" applyAlignment="1">
      <alignment shrinkToFit="1"/>
    </xf>
    <xf numFmtId="178" fontId="18" fillId="0" borderId="109" xfId="0" applyNumberFormat="1" applyFont="1" applyFill="1" applyBorder="1" applyAlignment="1">
      <alignment shrinkToFit="1"/>
    </xf>
    <xf numFmtId="10" fontId="15" fillId="0" borderId="101" xfId="0" applyNumberFormat="1" applyFont="1" applyFill="1" applyBorder="1" applyAlignment="1">
      <alignment horizontal="center" shrinkToFit="1"/>
    </xf>
    <xf numFmtId="10" fontId="15" fillId="0" borderId="102" xfId="0" applyNumberFormat="1" applyFont="1" applyFill="1" applyBorder="1" applyAlignment="1">
      <alignment horizontal="center" shrinkToFit="1"/>
    </xf>
    <xf numFmtId="10" fontId="15" fillId="0" borderId="104" xfId="0" applyNumberFormat="1" applyFont="1" applyFill="1" applyBorder="1" applyAlignment="1">
      <alignment horizontal="center" shrinkToFit="1"/>
    </xf>
    <xf numFmtId="10" fontId="15" fillId="0" borderId="107" xfId="0" applyNumberFormat="1" applyFont="1" applyFill="1" applyBorder="1" applyAlignment="1">
      <alignment horizontal="center" shrinkToFit="1"/>
    </xf>
    <xf numFmtId="10" fontId="15" fillId="0" borderId="108" xfId="0" applyNumberFormat="1" applyFont="1" applyFill="1" applyBorder="1" applyAlignment="1">
      <alignment horizontal="center" shrinkToFit="1"/>
    </xf>
    <xf numFmtId="10" fontId="15" fillId="0" borderId="110" xfId="0" applyNumberFormat="1" applyFont="1" applyFill="1" applyBorder="1" applyAlignment="1">
      <alignment horizontal="center" shrinkToFit="1"/>
    </xf>
    <xf numFmtId="0" fontId="11" fillId="0" borderId="105" xfId="0" applyNumberFormat="1" applyFont="1" applyFill="1" applyBorder="1" applyAlignment="1">
      <alignment vertical="center" shrinkToFit="1"/>
    </xf>
    <xf numFmtId="0" fontId="11" fillId="0" borderId="13" xfId="0" applyNumberFormat="1" applyFont="1" applyFill="1" applyBorder="1" applyAlignment="1">
      <alignment vertical="center" shrinkToFit="1"/>
    </xf>
    <xf numFmtId="0" fontId="11" fillId="0" borderId="106" xfId="0" applyNumberFormat="1" applyFont="1" applyFill="1" applyBorder="1" applyAlignment="1">
      <alignment vertical="center" shrinkToFit="1"/>
    </xf>
    <xf numFmtId="178" fontId="2" fillId="0" borderId="45" xfId="0" applyNumberFormat="1" applyFont="1" applyFill="1" applyBorder="1" applyAlignment="1">
      <alignment shrinkToFit="1"/>
    </xf>
    <xf numFmtId="178" fontId="2" fillId="0" borderId="5" xfId="0" applyNumberFormat="1" applyFont="1" applyFill="1" applyBorder="1" applyAlignment="1">
      <alignment shrinkToFit="1"/>
    </xf>
    <xf numFmtId="178" fontId="2" fillId="0" borderId="47" xfId="0" applyNumberFormat="1" applyFont="1" applyFill="1" applyBorder="1" applyAlignment="1">
      <alignment shrinkToFit="1"/>
    </xf>
    <xf numFmtId="178" fontId="13" fillId="0" borderId="57" xfId="0" applyNumberFormat="1" applyFont="1" applyFill="1" applyBorder="1" applyAlignment="1">
      <alignment vertical="center" shrinkToFit="1"/>
    </xf>
    <xf numFmtId="178" fontId="13" fillId="0" borderId="58" xfId="0" applyNumberFormat="1" applyFont="1" applyFill="1" applyBorder="1" applyAlignment="1">
      <alignment vertical="center" shrinkToFit="1"/>
    </xf>
    <xf numFmtId="178" fontId="13" fillId="0" borderId="59" xfId="0" applyNumberFormat="1" applyFont="1" applyFill="1" applyBorder="1" applyAlignment="1">
      <alignment vertical="center" shrinkToFit="1"/>
    </xf>
    <xf numFmtId="178" fontId="13" fillId="0" borderId="80" xfId="0" applyNumberFormat="1" applyFont="1" applyFill="1" applyBorder="1" applyAlignment="1">
      <alignment vertical="center" shrinkToFit="1"/>
    </xf>
    <xf numFmtId="178" fontId="13" fillId="0" borderId="2" xfId="0" applyNumberFormat="1" applyFont="1" applyFill="1" applyBorder="1" applyAlignment="1">
      <alignment vertical="center" shrinkToFit="1"/>
    </xf>
    <xf numFmtId="178" fontId="13" fillId="0" borderId="82" xfId="0" applyNumberFormat="1" applyFont="1" applyFill="1" applyBorder="1" applyAlignment="1">
      <alignment vertical="center" shrinkToFit="1"/>
    </xf>
    <xf numFmtId="178" fontId="13" fillId="0" borderId="18" xfId="0" applyNumberFormat="1" applyFont="1" applyFill="1" applyBorder="1" applyAlignment="1">
      <alignment vertical="center" shrinkToFit="1"/>
    </xf>
    <xf numFmtId="178" fontId="13" fillId="0" borderId="23" xfId="0" applyNumberFormat="1" applyFont="1" applyFill="1" applyBorder="1" applyAlignment="1">
      <alignment vertical="center" shrinkToFit="1"/>
    </xf>
    <xf numFmtId="0" fontId="12" fillId="0" borderId="111" xfId="0" applyNumberFormat="1" applyFont="1" applyFill="1" applyBorder="1" applyAlignment="1">
      <alignment horizontal="center" vertical="center" shrinkToFit="1"/>
    </xf>
    <xf numFmtId="0" fontId="12" fillId="0" borderId="112" xfId="0" applyNumberFormat="1" applyFont="1" applyFill="1" applyBorder="1" applyAlignment="1">
      <alignment horizontal="center" vertical="center" shrinkToFit="1"/>
    </xf>
    <xf numFmtId="0" fontId="12" fillId="0" borderId="113" xfId="0" applyNumberFormat="1" applyFont="1" applyFill="1" applyBorder="1" applyAlignment="1">
      <alignment horizontal="center" vertical="center" shrinkToFit="1"/>
    </xf>
    <xf numFmtId="38" fontId="13" fillId="0" borderId="74" xfId="0" applyNumberFormat="1" applyFont="1" applyFill="1" applyBorder="1" applyAlignment="1">
      <alignment vertical="center" shrinkToFit="1"/>
    </xf>
    <xf numFmtId="38" fontId="13" fillId="0" borderId="43" xfId="0" applyNumberFormat="1" applyFont="1" applyFill="1" applyBorder="1" applyAlignment="1">
      <alignment vertical="center" shrinkToFit="1"/>
    </xf>
    <xf numFmtId="38" fontId="13" fillId="0" borderId="119" xfId="0" applyNumberFormat="1" applyFont="1" applyFill="1" applyBorder="1" applyAlignment="1">
      <alignment vertical="center" shrinkToFit="1"/>
    </xf>
    <xf numFmtId="9" fontId="12" fillId="0" borderId="120" xfId="0" applyNumberFormat="1" applyFont="1" applyFill="1" applyBorder="1" applyAlignment="1">
      <alignment horizontal="center" vertical="center" shrinkToFit="1"/>
    </xf>
    <xf numFmtId="0" fontId="12" fillId="0" borderId="96" xfId="0" applyNumberFormat="1" applyFont="1" applyFill="1" applyBorder="1" applyAlignment="1">
      <alignment vertical="center" shrinkToFit="1"/>
    </xf>
    <xf numFmtId="0" fontId="12" fillId="0" borderId="15" xfId="0" applyNumberFormat="1" applyFont="1" applyFill="1" applyBorder="1" applyAlignment="1">
      <alignment vertical="center" shrinkToFit="1"/>
    </xf>
    <xf numFmtId="38" fontId="13" fillId="0" borderId="14" xfId="0" applyNumberFormat="1" applyFont="1" applyFill="1" applyBorder="1" applyAlignment="1">
      <alignment vertical="center" shrinkToFit="1"/>
    </xf>
    <xf numFmtId="38" fontId="13" fillId="0" borderId="15" xfId="0" applyNumberFormat="1" applyFont="1" applyFill="1" applyBorder="1" applyAlignment="1">
      <alignment vertical="center" shrinkToFit="1"/>
    </xf>
    <xf numFmtId="38" fontId="13" fillId="0" borderId="97" xfId="0" applyNumberFormat="1" applyFont="1" applyFill="1" applyBorder="1" applyAlignment="1">
      <alignment vertical="center" shrinkToFit="1"/>
    </xf>
    <xf numFmtId="9" fontId="12" fillId="0" borderId="96" xfId="0" applyNumberFormat="1" applyFont="1" applyFill="1" applyBorder="1" applyAlignment="1">
      <alignment horizontal="center" vertical="center" shrinkToFit="1"/>
    </xf>
    <xf numFmtId="9" fontId="12" fillId="0" borderId="15" xfId="0" applyNumberFormat="1" applyFont="1" applyFill="1" applyBorder="1" applyAlignment="1">
      <alignment horizontal="center" vertical="center" shrinkToFit="1"/>
    </xf>
    <xf numFmtId="38" fontId="13" fillId="0" borderId="121" xfId="0" applyNumberFormat="1" applyFont="1" applyFill="1" applyBorder="1" applyAlignment="1">
      <alignment vertical="center" shrinkToFit="1"/>
    </xf>
    <xf numFmtId="9" fontId="12" fillId="0" borderId="122" xfId="0" applyNumberFormat="1" applyFont="1" applyFill="1" applyBorder="1" applyAlignment="1">
      <alignment horizontal="center" vertical="center" shrinkToFit="1"/>
    </xf>
    <xf numFmtId="9" fontId="12" fillId="0" borderId="16" xfId="0" applyNumberFormat="1" applyFont="1" applyFill="1" applyBorder="1" applyAlignment="1">
      <alignment horizontal="center" vertical="center" shrinkToFit="1"/>
    </xf>
    <xf numFmtId="9" fontId="12" fillId="0" borderId="90" xfId="0" applyNumberFormat="1" applyFont="1" applyFill="1" applyBorder="1" applyAlignment="1">
      <alignment horizontal="center" vertical="center" shrinkToFit="1"/>
    </xf>
    <xf numFmtId="38" fontId="13" fillId="0" borderId="124" xfId="0" applyNumberFormat="1" applyFont="1" applyFill="1" applyBorder="1" applyAlignment="1">
      <alignment vertical="center" shrinkToFit="1"/>
    </xf>
    <xf numFmtId="38" fontId="13" fillId="0" borderId="90" xfId="0" applyNumberFormat="1" applyFont="1" applyFill="1" applyBorder="1" applyAlignment="1">
      <alignment vertical="center" shrinkToFit="1"/>
    </xf>
    <xf numFmtId="9" fontId="12" fillId="0" borderId="98" xfId="0" applyNumberFormat="1" applyFont="1" applyFill="1" applyBorder="1" applyAlignment="1">
      <alignment horizontal="center" vertical="center" shrinkToFit="1"/>
    </xf>
    <xf numFmtId="38" fontId="12" fillId="0" borderId="125" xfId="0" applyNumberFormat="1" applyFont="1" applyFill="1" applyBorder="1" applyAlignment="1">
      <alignment vertical="center" shrinkToFit="1"/>
    </xf>
    <xf numFmtId="38" fontId="12" fillId="0" borderId="132" xfId="0" applyNumberFormat="1" applyFont="1" applyFill="1" applyBorder="1" applyAlignment="1">
      <alignment vertical="center" shrinkToFit="1"/>
    </xf>
    <xf numFmtId="38" fontId="12" fillId="0" borderId="129" xfId="0" applyNumberFormat="1" applyFont="1" applyFill="1" applyBorder="1" applyAlignment="1">
      <alignment vertical="center" shrinkToFit="1"/>
    </xf>
    <xf numFmtId="38" fontId="13" fillId="0" borderId="89" xfId="0" applyNumberFormat="1" applyFont="1" applyFill="1" applyBorder="1" applyAlignment="1">
      <alignment vertical="center" shrinkToFit="1"/>
    </xf>
    <xf numFmtId="0" fontId="15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shrinkToFit="1"/>
    </xf>
    <xf numFmtId="49" fontId="4" fillId="2" borderId="45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47" xfId="0" applyNumberFormat="1" applyFont="1" applyFill="1" applyBorder="1" applyAlignment="1">
      <alignment horizontal="center" vertical="center" shrinkToFit="1"/>
    </xf>
    <xf numFmtId="49" fontId="19" fillId="0" borderId="45" xfId="0" applyNumberFormat="1" applyFont="1" applyFill="1" applyBorder="1" applyAlignment="1">
      <alignment horizontal="center" vertical="center" wrapText="1" shrinkToFit="1"/>
    </xf>
    <xf numFmtId="49" fontId="19" fillId="0" borderId="5" xfId="0" applyNumberFormat="1" applyFont="1" applyFill="1" applyBorder="1" applyAlignment="1">
      <alignment horizontal="center" vertical="center" wrapText="1" shrinkToFit="1"/>
    </xf>
    <xf numFmtId="49" fontId="19" fillId="0" borderId="47" xfId="0" applyNumberFormat="1" applyFont="1" applyFill="1" applyBorder="1" applyAlignment="1">
      <alignment horizontal="center" vertical="center" wrapText="1" shrinkToFit="1"/>
    </xf>
    <xf numFmtId="49" fontId="15" fillId="2" borderId="45" xfId="0" applyNumberFormat="1" applyFont="1" applyFill="1" applyBorder="1" applyAlignment="1">
      <alignment horizontal="left" vertical="center" shrinkToFit="1"/>
    </xf>
    <xf numFmtId="49" fontId="15" fillId="2" borderId="5" xfId="0" applyNumberFormat="1" applyFont="1" applyFill="1" applyBorder="1" applyAlignment="1">
      <alignment horizontal="left" vertical="center" shrinkToFit="1"/>
    </xf>
    <xf numFmtId="49" fontId="15" fillId="2" borderId="6" xfId="0" applyNumberFormat="1" applyFont="1" applyFill="1" applyBorder="1" applyAlignment="1">
      <alignment horizontal="left" vertical="center" shrinkToFit="1"/>
    </xf>
    <xf numFmtId="49" fontId="4" fillId="2" borderId="46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61" xfId="0" applyNumberFormat="1" applyFont="1" applyFill="1" applyBorder="1" applyAlignment="1">
      <alignment horizontal="center" vertical="center" shrinkToFit="1"/>
    </xf>
    <xf numFmtId="49" fontId="19" fillId="0" borderId="46" xfId="0" applyNumberFormat="1" applyFont="1" applyFill="1" applyBorder="1" applyAlignment="1">
      <alignment horizontal="center" vertical="center" wrapText="1" shrinkToFit="1"/>
    </xf>
    <xf numFmtId="49" fontId="19" fillId="0" borderId="1" xfId="0" applyNumberFormat="1" applyFont="1" applyFill="1" applyBorder="1" applyAlignment="1">
      <alignment horizontal="center" vertical="center" wrapText="1" shrinkToFit="1"/>
    </xf>
    <xf numFmtId="49" fontId="19" fillId="0" borderId="61" xfId="0" applyNumberFormat="1" applyFont="1" applyFill="1" applyBorder="1" applyAlignment="1">
      <alignment horizontal="center" vertical="center" wrapText="1" shrinkToFit="1"/>
    </xf>
    <xf numFmtId="49" fontId="15" fillId="2" borderId="46" xfId="0" applyNumberFormat="1" applyFont="1" applyFill="1" applyBorder="1" applyAlignment="1">
      <alignment horizontal="left" vertical="center" shrinkToFit="1"/>
    </xf>
    <xf numFmtId="49" fontId="15" fillId="2" borderId="1" xfId="0" applyNumberFormat="1" applyFont="1" applyFill="1" applyBorder="1" applyAlignment="1">
      <alignment horizontal="left" vertical="center" shrinkToFit="1"/>
    </xf>
    <xf numFmtId="49" fontId="15" fillId="2" borderId="8" xfId="0" applyNumberFormat="1" applyFont="1" applyFill="1" applyBorder="1" applyAlignment="1">
      <alignment horizontal="left" vertical="center" shrinkToFit="1"/>
    </xf>
    <xf numFmtId="49" fontId="4" fillId="0" borderId="4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47" xfId="0" applyNumberFormat="1" applyFont="1" applyFill="1" applyBorder="1" applyAlignment="1">
      <alignment horizontal="center" vertical="center" shrinkToFit="1"/>
    </xf>
    <xf numFmtId="0" fontId="4" fillId="0" borderId="46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61" xfId="0" applyNumberFormat="1" applyFont="1" applyFill="1" applyBorder="1" applyAlignment="1">
      <alignment horizontal="center" vertical="center" shrinkToFit="1"/>
    </xf>
    <xf numFmtId="49" fontId="15" fillId="0" borderId="45" xfId="0" applyNumberFormat="1" applyFont="1" applyFill="1" applyBorder="1" applyAlignment="1">
      <alignment horizontal="left" vertical="center" shrinkToFit="1"/>
    </xf>
    <xf numFmtId="0" fontId="15" fillId="0" borderId="5" xfId="0" applyNumberFormat="1" applyFont="1" applyFill="1" applyBorder="1" applyAlignment="1">
      <alignment horizontal="left" vertical="center" shrinkToFit="1"/>
    </xf>
    <xf numFmtId="0" fontId="15" fillId="0" borderId="6" xfId="0" applyNumberFormat="1" applyFont="1" applyFill="1" applyBorder="1" applyAlignment="1">
      <alignment horizontal="left" vertical="center" shrinkToFit="1"/>
    </xf>
    <xf numFmtId="0" fontId="15" fillId="0" borderId="46" xfId="0" applyNumberFormat="1" applyFont="1" applyFill="1" applyBorder="1" applyAlignment="1">
      <alignment horizontal="left" vertical="center" shrinkToFit="1"/>
    </xf>
    <xf numFmtId="0" fontId="15" fillId="0" borderId="1" xfId="0" applyNumberFormat="1" applyFont="1" applyFill="1" applyBorder="1" applyAlignment="1">
      <alignment horizontal="left" vertical="center" shrinkToFit="1"/>
    </xf>
    <xf numFmtId="0" fontId="15" fillId="0" borderId="8" xfId="0" applyNumberFormat="1" applyFont="1" applyFill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79</xdr:row>
      <xdr:rowOff>66675</xdr:rowOff>
    </xdr:from>
    <xdr:to>
      <xdr:col>17</xdr:col>
      <xdr:colOff>114300</xdr:colOff>
      <xdr:row>82</xdr:row>
      <xdr:rowOff>57150</xdr:rowOff>
    </xdr:to>
    <xdr:sp macro="" textlink="">
      <xdr:nvSpPr>
        <xdr:cNvPr id="3" name="四角形吹き出し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1876425" y="5972175"/>
          <a:ext cx="2200275" cy="561975"/>
        </a:xfrm>
        <a:prstGeom prst="wedgeRectCallout">
          <a:avLst>
            <a:gd name="adj1" fmla="val -29531"/>
            <a:gd name="adj2" fmla="val -133220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工事注文書記載内容と同じようにに入力して下さい。</a:t>
          </a:r>
        </a:p>
      </xdr:txBody>
    </xdr:sp>
    <xdr:clientData/>
  </xdr:twoCellAnchor>
  <xdr:twoCellAnchor>
    <xdr:from>
      <xdr:col>3</xdr:col>
      <xdr:colOff>104775</xdr:colOff>
      <xdr:row>91</xdr:row>
      <xdr:rowOff>85726</xdr:rowOff>
    </xdr:from>
    <xdr:to>
      <xdr:col>12</xdr:col>
      <xdr:colOff>28575</xdr:colOff>
      <xdr:row>94</xdr:row>
      <xdr:rowOff>123826</xdr:rowOff>
    </xdr:to>
    <xdr:sp macro="" textlink="">
      <xdr:nvSpPr>
        <xdr:cNvPr id="4" name="四角形吹き出し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1266825" y="8277226"/>
          <a:ext cx="1724025" cy="609600"/>
        </a:xfrm>
        <a:prstGeom prst="wedgeRectCallout">
          <a:avLst>
            <a:gd name="adj1" fmla="val 4723"/>
            <a:gd name="adj2" fmla="val -147282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工事注文書記載内容と同じようにに入力して下さい。</a:t>
          </a:r>
        </a:p>
      </xdr:txBody>
    </xdr:sp>
    <xdr:clientData/>
  </xdr:twoCellAnchor>
  <xdr:twoCellAnchor>
    <xdr:from>
      <xdr:col>13</xdr:col>
      <xdr:colOff>19050</xdr:colOff>
      <xdr:row>90</xdr:row>
      <xdr:rowOff>66675</xdr:rowOff>
    </xdr:from>
    <xdr:to>
      <xdr:col>16</xdr:col>
      <xdr:colOff>190500</xdr:colOff>
      <xdr:row>94</xdr:row>
      <xdr:rowOff>114300</xdr:rowOff>
    </xdr:to>
    <xdr:sp macro="" textlink="">
      <xdr:nvSpPr>
        <xdr:cNvPr id="5" name="四角形吹き出し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3181350" y="8067675"/>
          <a:ext cx="771525" cy="809625"/>
        </a:xfrm>
        <a:prstGeom prst="wedgeRectCallout">
          <a:avLst>
            <a:gd name="adj1" fmla="val 7192"/>
            <a:gd name="adj2" fmla="val -80223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前月までの分を入力。</a:t>
          </a:r>
        </a:p>
      </xdr:txBody>
    </xdr:sp>
    <xdr:clientData/>
  </xdr:twoCellAnchor>
  <xdr:twoCellAnchor>
    <xdr:from>
      <xdr:col>19</xdr:col>
      <xdr:colOff>28575</xdr:colOff>
      <xdr:row>90</xdr:row>
      <xdr:rowOff>76200</xdr:rowOff>
    </xdr:from>
    <xdr:to>
      <xdr:col>23</xdr:col>
      <xdr:colOff>0</xdr:colOff>
      <xdr:row>94</xdr:row>
      <xdr:rowOff>123825</xdr:rowOff>
    </xdr:to>
    <xdr:sp macro="" textlink="">
      <xdr:nvSpPr>
        <xdr:cNvPr id="6" name="四角形吹き出し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4391025" y="8077200"/>
          <a:ext cx="771525" cy="809625"/>
        </a:xfrm>
        <a:prstGeom prst="wedgeRectCallout">
          <a:avLst>
            <a:gd name="adj1" fmla="val 7192"/>
            <a:gd name="adj2" fmla="val -80223"/>
          </a:avLst>
        </a:prstGeom>
        <a:solidFill>
          <a:schemeClr val="accent6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今月の出来高請求分を入力。</a:t>
          </a:r>
        </a:p>
      </xdr:txBody>
    </xdr:sp>
    <xdr:clientData/>
  </xdr:twoCellAnchor>
  <xdr:twoCellAnchor>
    <xdr:from>
      <xdr:col>40</xdr:col>
      <xdr:colOff>133351</xdr:colOff>
      <xdr:row>58</xdr:row>
      <xdr:rowOff>152401</xdr:rowOff>
    </xdr:from>
    <xdr:to>
      <xdr:col>51</xdr:col>
      <xdr:colOff>66675</xdr:colOff>
      <xdr:row>65</xdr:row>
      <xdr:rowOff>57151</xdr:rowOff>
    </xdr:to>
    <xdr:sp macro="" textlink="">
      <xdr:nvSpPr>
        <xdr:cNvPr id="7" name="円形吹き出し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8696326" y="2057401"/>
          <a:ext cx="2133599" cy="1238250"/>
        </a:xfrm>
        <a:prstGeom prst="wedgeEllipseCallout">
          <a:avLst>
            <a:gd name="adj1" fmla="val -104497"/>
            <a:gd name="adj2" fmla="val -19950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業者登録で申請した会社情報をご入力下さい</a:t>
          </a:r>
        </a:p>
      </xdr:txBody>
    </xdr:sp>
    <xdr:clientData/>
  </xdr:twoCellAnchor>
  <xdr:twoCellAnchor>
    <xdr:from>
      <xdr:col>42</xdr:col>
      <xdr:colOff>0</xdr:colOff>
      <xdr:row>67</xdr:row>
      <xdr:rowOff>0</xdr:rowOff>
    </xdr:from>
    <xdr:to>
      <xdr:col>53</xdr:col>
      <xdr:colOff>171450</xdr:colOff>
      <xdr:row>73</xdr:row>
      <xdr:rowOff>95250</xdr:rowOff>
    </xdr:to>
    <xdr:sp macro="" textlink="">
      <xdr:nvSpPr>
        <xdr:cNvPr id="8" name="円形吹き出し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8963025" y="3619500"/>
          <a:ext cx="2371725" cy="1238250"/>
        </a:xfrm>
        <a:prstGeom prst="wedgeEllipseCallout">
          <a:avLst>
            <a:gd name="adj1" fmla="val -122801"/>
            <a:gd name="adj2" fmla="val 40050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業者登録で申請した振込口座情報をご入力下さい</a:t>
          </a:r>
        </a:p>
      </xdr:txBody>
    </xdr:sp>
    <xdr:clientData/>
  </xdr:twoCellAnchor>
  <xdr:twoCellAnchor>
    <xdr:from>
      <xdr:col>36</xdr:col>
      <xdr:colOff>113969</xdr:colOff>
      <xdr:row>96</xdr:row>
      <xdr:rowOff>160558</xdr:rowOff>
    </xdr:from>
    <xdr:to>
      <xdr:col>44</xdr:col>
      <xdr:colOff>82597</xdr:colOff>
      <xdr:row>97</xdr:row>
      <xdr:rowOff>185731</xdr:rowOff>
    </xdr:to>
    <xdr:sp macro="" textlink="">
      <xdr:nvSpPr>
        <xdr:cNvPr id="9" name="左矢印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659779">
          <a:off x="7876844" y="9304558"/>
          <a:ext cx="1568828" cy="215673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123825</xdr:colOff>
      <xdr:row>96</xdr:row>
      <xdr:rowOff>104774</xdr:rowOff>
    </xdr:from>
    <xdr:to>
      <xdr:col>51</xdr:col>
      <xdr:colOff>123825</xdr:colOff>
      <xdr:row>101</xdr:row>
      <xdr:rowOff>76199</xdr:rowOff>
    </xdr:to>
    <xdr:sp macro="" textlink="">
      <xdr:nvSpPr>
        <xdr:cNvPr id="10" name="雲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9286875" y="9248774"/>
          <a:ext cx="1600200" cy="923925"/>
        </a:xfrm>
        <a:prstGeom prst="cloud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こっちが　税込です</a:t>
          </a:r>
        </a:p>
      </xdr:txBody>
    </xdr:sp>
    <xdr:clientData/>
  </xdr:twoCellAnchor>
  <xdr:twoCellAnchor>
    <xdr:from>
      <xdr:col>36</xdr:col>
      <xdr:colOff>97521</xdr:colOff>
      <xdr:row>93</xdr:row>
      <xdr:rowOff>183706</xdr:rowOff>
    </xdr:from>
    <xdr:to>
      <xdr:col>44</xdr:col>
      <xdr:colOff>45568</xdr:colOff>
      <xdr:row>94</xdr:row>
      <xdr:rowOff>182791</xdr:rowOff>
    </xdr:to>
    <xdr:sp macro="" textlink="">
      <xdr:nvSpPr>
        <xdr:cNvPr id="11" name="左矢印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 rot="20854780">
          <a:off x="7860396" y="8756206"/>
          <a:ext cx="1548247" cy="18958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142875</xdr:colOff>
      <xdr:row>90</xdr:row>
      <xdr:rowOff>47625</xdr:rowOff>
    </xdr:from>
    <xdr:to>
      <xdr:col>51</xdr:col>
      <xdr:colOff>142875</xdr:colOff>
      <xdr:row>95</xdr:row>
      <xdr:rowOff>19050</xdr:rowOff>
    </xdr:to>
    <xdr:sp macro="" textlink="">
      <xdr:nvSpPr>
        <xdr:cNvPr id="12" name="雲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9305925" y="8048625"/>
          <a:ext cx="1600200" cy="923925"/>
        </a:xfrm>
        <a:prstGeom prst="cloud">
          <a:avLst/>
        </a:prstGeom>
        <a:solidFill>
          <a:schemeClr val="accent6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ここは税別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です</a:t>
          </a:r>
        </a:p>
      </xdr:txBody>
    </xdr:sp>
    <xdr:clientData/>
  </xdr:twoCellAnchor>
  <xdr:twoCellAnchor>
    <xdr:from>
      <xdr:col>34</xdr:col>
      <xdr:colOff>142875</xdr:colOff>
      <xdr:row>74</xdr:row>
      <xdr:rowOff>57150</xdr:rowOff>
    </xdr:from>
    <xdr:to>
      <xdr:col>47</xdr:col>
      <xdr:colOff>19050</xdr:colOff>
      <xdr:row>80</xdr:row>
      <xdr:rowOff>38100</xdr:rowOff>
    </xdr:to>
    <xdr:sp macro="" textlink="">
      <xdr:nvSpPr>
        <xdr:cNvPr id="14" name="雲形吹き出し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7505700" y="5010150"/>
          <a:ext cx="2476500" cy="1123950"/>
        </a:xfrm>
        <a:prstGeom prst="cloudCallout">
          <a:avLst>
            <a:gd name="adj1" fmla="val -69518"/>
            <a:gd name="adj2" fmla="val 16792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ここは税込です！</a:t>
          </a:r>
        </a:p>
      </xdr:txBody>
    </xdr:sp>
    <xdr:clientData/>
  </xdr:twoCellAnchor>
  <xdr:twoCellAnchor>
    <xdr:from>
      <xdr:col>6</xdr:col>
      <xdr:colOff>9525</xdr:colOff>
      <xdr:row>52</xdr:row>
      <xdr:rowOff>171451</xdr:rowOff>
    </xdr:from>
    <xdr:to>
      <xdr:col>14</xdr:col>
      <xdr:colOff>171450</xdr:colOff>
      <xdr:row>56</xdr:row>
      <xdr:rowOff>161925</xdr:rowOff>
    </xdr:to>
    <xdr:sp macro="" textlink="">
      <xdr:nvSpPr>
        <xdr:cNvPr id="16" name="円形吹き出し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>
        <a:xfrm>
          <a:off x="1771650" y="933451"/>
          <a:ext cx="1762125" cy="752474"/>
        </a:xfrm>
        <a:prstGeom prst="wedgeEllipseCallout">
          <a:avLst>
            <a:gd name="adj1" fmla="val -68737"/>
            <a:gd name="adj2" fmla="val -82960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請求作成月を　入力して下さい</a:t>
          </a:r>
        </a:p>
      </xdr:txBody>
    </xdr:sp>
    <xdr:clientData/>
  </xdr:twoCellAnchor>
  <xdr:twoCellAnchor>
    <xdr:from>
      <xdr:col>1</xdr:col>
      <xdr:colOff>161926</xdr:colOff>
      <xdr:row>68</xdr:row>
      <xdr:rowOff>95250</xdr:rowOff>
    </xdr:from>
    <xdr:to>
      <xdr:col>8</xdr:col>
      <xdr:colOff>9526</xdr:colOff>
      <xdr:row>72</xdr:row>
      <xdr:rowOff>57150</xdr:rowOff>
    </xdr:to>
    <xdr:sp macro="" textlink="">
      <xdr:nvSpPr>
        <xdr:cNvPr id="17" name="円形吹き出し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>
          <a:off x="438151" y="3905250"/>
          <a:ext cx="1733550" cy="723900"/>
        </a:xfrm>
        <a:prstGeom prst="wedgeEllipseCallout">
          <a:avLst>
            <a:gd name="adj1" fmla="val 75082"/>
            <a:gd name="adj2" fmla="val -76851"/>
          </a:avLst>
        </a:prstGeom>
        <a:solidFill>
          <a:schemeClr val="accent6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注文書記載事項を入力して下さい</a:t>
          </a:r>
        </a:p>
      </xdr:txBody>
    </xdr:sp>
    <xdr:clientData/>
  </xdr:twoCellAnchor>
  <xdr:twoCellAnchor>
    <xdr:from>
      <xdr:col>8</xdr:col>
      <xdr:colOff>0</xdr:colOff>
      <xdr:row>69</xdr:row>
      <xdr:rowOff>57150</xdr:rowOff>
    </xdr:from>
    <xdr:to>
      <xdr:col>11</xdr:col>
      <xdr:colOff>66675</xdr:colOff>
      <xdr:row>72</xdr:row>
      <xdr:rowOff>95250</xdr:rowOff>
    </xdr:to>
    <xdr:sp macro="" textlink="">
      <xdr:nvSpPr>
        <xdr:cNvPr id="18" name="円/楕円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>
        <a:xfrm>
          <a:off x="2162175" y="4057650"/>
          <a:ext cx="666750" cy="6096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95249</xdr:colOff>
      <xdr:row>69</xdr:row>
      <xdr:rowOff>180975</xdr:rowOff>
    </xdr:from>
    <xdr:to>
      <xdr:col>19</xdr:col>
      <xdr:colOff>133349</xdr:colOff>
      <xdr:row>74</xdr:row>
      <xdr:rowOff>133350</xdr:rowOff>
    </xdr:to>
    <xdr:sp macro="" textlink="">
      <xdr:nvSpPr>
        <xdr:cNvPr id="19" name="円形吹き出し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>
          <a:off x="3057524" y="4181475"/>
          <a:ext cx="1438275" cy="904875"/>
        </a:xfrm>
        <a:prstGeom prst="wedgeEllipseCallout">
          <a:avLst>
            <a:gd name="adj1" fmla="val -64542"/>
            <a:gd name="adj2" fmla="val -26974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税率が変われば変更して下さい</a:t>
          </a:r>
        </a:p>
      </xdr:txBody>
    </xdr:sp>
    <xdr:clientData/>
  </xdr:twoCellAnchor>
  <xdr:twoCellAnchor>
    <xdr:from>
      <xdr:col>39</xdr:col>
      <xdr:colOff>95249</xdr:colOff>
      <xdr:row>49</xdr:row>
      <xdr:rowOff>180974</xdr:rowOff>
    </xdr:from>
    <xdr:to>
      <xdr:col>50</xdr:col>
      <xdr:colOff>38099</xdr:colOff>
      <xdr:row>54</xdr:row>
      <xdr:rowOff>171449</xdr:rowOff>
    </xdr:to>
    <xdr:sp macro="" textlink="">
      <xdr:nvSpPr>
        <xdr:cNvPr id="20" name="円形吹き出し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>
        <a:xfrm>
          <a:off x="8458199" y="371474"/>
          <a:ext cx="2143125" cy="942975"/>
        </a:xfrm>
        <a:prstGeom prst="wedgeEllipseCallout">
          <a:avLst>
            <a:gd name="adj1" fmla="val -82610"/>
            <a:gd name="adj2" fmla="val -24898"/>
          </a:avLst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日付を忘れずに！　　　　　毎月１０日として下さい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242"/>
  <sheetViews>
    <sheetView showZeros="0" tabSelected="1" view="pageBreakPreview" topLeftCell="A48" zoomScaleNormal="100" zoomScaleSheetLayoutView="100" workbookViewId="0">
      <selection activeCell="G58" sqref="G58:R60"/>
    </sheetView>
  </sheetViews>
  <sheetFormatPr defaultRowHeight="15" customHeight="1"/>
  <cols>
    <col min="1" max="1" width="3.625" style="1" customWidth="1"/>
    <col min="2" max="2" width="9" style="1"/>
    <col min="3" max="60" width="2.625" style="1" customWidth="1"/>
    <col min="61" max="16384" width="9" style="1"/>
  </cols>
  <sheetData>
    <row r="1" spans="1:37" ht="15" hidden="1" customHeight="1"/>
    <row r="2" spans="1:37" s="29" customFormat="1" ht="17.45" hidden="1" customHeight="1">
      <c r="A2" s="38" t="s">
        <v>42</v>
      </c>
      <c r="B2" s="39"/>
      <c r="C2" s="39"/>
      <c r="D2" s="39"/>
      <c r="E2" s="39"/>
      <c r="F2" s="39"/>
      <c r="G2" s="39"/>
      <c r="H2" s="40"/>
      <c r="I2" s="37"/>
      <c r="J2" s="42" t="s">
        <v>92</v>
      </c>
      <c r="K2" s="39"/>
      <c r="L2" s="39"/>
      <c r="M2" s="39"/>
      <c r="N2" s="39"/>
      <c r="O2" s="39"/>
      <c r="P2" s="39"/>
      <c r="Q2" s="39"/>
      <c r="R2" s="40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s="29" customFormat="1" ht="17.45" hidden="1" customHeight="1">
      <c r="A3" s="38" t="s">
        <v>43</v>
      </c>
      <c r="B3" s="39"/>
      <c r="C3" s="39"/>
      <c r="D3" s="39"/>
      <c r="E3" s="39"/>
      <c r="F3" s="39"/>
      <c r="G3" s="39"/>
      <c r="H3" s="40"/>
      <c r="I3" s="37"/>
      <c r="J3" s="42" t="s">
        <v>93</v>
      </c>
      <c r="K3" s="39"/>
      <c r="L3" s="39"/>
      <c r="M3" s="39"/>
      <c r="N3" s="39"/>
      <c r="O3" s="39"/>
      <c r="P3" s="39"/>
      <c r="Q3" s="39"/>
      <c r="R3" s="40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s="29" customFormat="1" ht="17.45" hidden="1" customHeight="1">
      <c r="A4" s="38" t="s">
        <v>44</v>
      </c>
      <c r="B4" s="39"/>
      <c r="C4" s="39"/>
      <c r="D4" s="39"/>
      <c r="E4" s="39"/>
      <c r="F4" s="39"/>
      <c r="G4" s="39"/>
      <c r="H4" s="40"/>
      <c r="I4" s="37"/>
      <c r="J4" s="42"/>
      <c r="K4" s="39"/>
      <c r="L4" s="39"/>
      <c r="M4" s="39"/>
      <c r="N4" s="39"/>
      <c r="O4" s="39"/>
      <c r="P4" s="39"/>
      <c r="Q4" s="39"/>
      <c r="R4" s="40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s="29" customFormat="1" ht="17.45" hidden="1" customHeight="1">
      <c r="A5" s="38" t="s">
        <v>45</v>
      </c>
      <c r="B5" s="39"/>
      <c r="C5" s="39"/>
      <c r="D5" s="39"/>
      <c r="E5" s="39"/>
      <c r="F5" s="39"/>
      <c r="G5" s="39"/>
      <c r="H5" s="4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s="29" customFormat="1" ht="17.45" hidden="1" customHeight="1">
      <c r="A6" s="38" t="s">
        <v>46</v>
      </c>
      <c r="B6" s="39"/>
      <c r="C6" s="39"/>
      <c r="D6" s="39"/>
      <c r="E6" s="39"/>
      <c r="F6" s="39"/>
      <c r="G6" s="39"/>
      <c r="H6" s="40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s="29" customFormat="1" ht="17.45" hidden="1" customHeight="1">
      <c r="A7" s="38" t="s">
        <v>47</v>
      </c>
      <c r="B7" s="39"/>
      <c r="C7" s="39"/>
      <c r="D7" s="39"/>
      <c r="E7" s="39"/>
      <c r="F7" s="39"/>
      <c r="G7" s="39"/>
      <c r="H7" s="40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s="29" customFormat="1" ht="17.45" hidden="1" customHeight="1">
      <c r="A8" s="38" t="s">
        <v>48</v>
      </c>
      <c r="B8" s="39"/>
      <c r="C8" s="39"/>
      <c r="D8" s="39"/>
      <c r="E8" s="39"/>
      <c r="F8" s="39"/>
      <c r="G8" s="39"/>
      <c r="H8" s="40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s="29" customFormat="1" ht="17.45" hidden="1" customHeight="1">
      <c r="A9" s="38" t="s">
        <v>49</v>
      </c>
      <c r="B9" s="39"/>
      <c r="C9" s="39"/>
      <c r="D9" s="39"/>
      <c r="E9" s="39"/>
      <c r="F9" s="39"/>
      <c r="G9" s="39"/>
      <c r="H9" s="40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s="29" customFormat="1" ht="17.45" hidden="1" customHeight="1">
      <c r="A10" s="38" t="s">
        <v>50</v>
      </c>
      <c r="B10" s="39"/>
      <c r="C10" s="39"/>
      <c r="D10" s="39"/>
      <c r="E10" s="39"/>
      <c r="F10" s="39"/>
      <c r="G10" s="39"/>
      <c r="H10" s="4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s="29" customFormat="1" ht="17.45" hidden="1" customHeight="1">
      <c r="A11" s="38" t="s">
        <v>51</v>
      </c>
      <c r="B11" s="39"/>
      <c r="C11" s="39"/>
      <c r="D11" s="39"/>
      <c r="E11" s="39"/>
      <c r="F11" s="39"/>
      <c r="G11" s="39"/>
      <c r="H11" s="40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s="29" customFormat="1" ht="17.45" hidden="1" customHeight="1">
      <c r="A12" s="38" t="s">
        <v>52</v>
      </c>
      <c r="B12" s="39"/>
      <c r="C12" s="39"/>
      <c r="D12" s="39"/>
      <c r="E12" s="39"/>
      <c r="F12" s="39"/>
      <c r="G12" s="39"/>
      <c r="H12" s="4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s="29" customFormat="1" ht="17.45" hidden="1" customHeight="1">
      <c r="A13" s="38" t="s">
        <v>53</v>
      </c>
      <c r="B13" s="39"/>
      <c r="C13" s="39"/>
      <c r="D13" s="39"/>
      <c r="E13" s="39"/>
      <c r="F13" s="39"/>
      <c r="G13" s="39"/>
      <c r="H13" s="40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s="29" customFormat="1" ht="17.45" hidden="1" customHeight="1">
      <c r="A14" s="38" t="s">
        <v>54</v>
      </c>
      <c r="B14" s="39"/>
      <c r="C14" s="39"/>
      <c r="D14" s="39"/>
      <c r="E14" s="39"/>
      <c r="F14" s="39"/>
      <c r="G14" s="39"/>
      <c r="H14" s="4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s="29" customFormat="1" ht="17.45" hidden="1" customHeight="1">
      <c r="A15" s="38" t="s">
        <v>55</v>
      </c>
      <c r="B15" s="39"/>
      <c r="C15" s="39"/>
      <c r="D15" s="39"/>
      <c r="E15" s="39"/>
      <c r="F15" s="39"/>
      <c r="G15" s="39"/>
      <c r="H15" s="40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s="29" customFormat="1" ht="17.45" hidden="1" customHeight="1">
      <c r="A16" s="38" t="s">
        <v>56</v>
      </c>
      <c r="B16" s="39"/>
      <c r="C16" s="39"/>
      <c r="D16" s="39"/>
      <c r="E16" s="39"/>
      <c r="F16" s="39"/>
      <c r="G16" s="39"/>
      <c r="H16" s="4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s="29" customFormat="1" ht="17.45" hidden="1" customHeight="1">
      <c r="A17" s="38" t="s">
        <v>57</v>
      </c>
      <c r="B17" s="39"/>
      <c r="C17" s="39"/>
      <c r="D17" s="39"/>
      <c r="E17" s="39"/>
      <c r="F17" s="39"/>
      <c r="G17" s="39"/>
      <c r="H17" s="40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s="29" customFormat="1" ht="17.45" hidden="1" customHeight="1">
      <c r="A18" s="38" t="s">
        <v>58</v>
      </c>
      <c r="B18" s="39"/>
      <c r="C18" s="39"/>
      <c r="D18" s="39"/>
      <c r="E18" s="39"/>
      <c r="F18" s="39"/>
      <c r="G18" s="39"/>
      <c r="H18" s="4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s="29" customFormat="1" ht="17.45" hidden="1" customHeight="1">
      <c r="A19" s="38" t="s">
        <v>59</v>
      </c>
      <c r="B19" s="39"/>
      <c r="C19" s="39"/>
      <c r="D19" s="39"/>
      <c r="E19" s="39"/>
      <c r="F19" s="39"/>
      <c r="G19" s="39"/>
      <c r="H19" s="40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s="29" customFormat="1" ht="17.45" hidden="1" customHeight="1">
      <c r="A20" s="38" t="s">
        <v>60</v>
      </c>
      <c r="B20" s="39"/>
      <c r="C20" s="39"/>
      <c r="D20" s="39"/>
      <c r="E20" s="39"/>
      <c r="F20" s="39"/>
      <c r="G20" s="39"/>
      <c r="H20" s="4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s="29" customFormat="1" ht="17.45" hidden="1" customHeight="1">
      <c r="A21" s="38" t="s">
        <v>61</v>
      </c>
      <c r="B21" s="39"/>
      <c r="C21" s="39"/>
      <c r="D21" s="39"/>
      <c r="E21" s="39"/>
      <c r="F21" s="39"/>
      <c r="G21" s="39"/>
      <c r="H21" s="40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s="29" customFormat="1" ht="17.45" hidden="1" customHeight="1">
      <c r="A22" s="38" t="s">
        <v>62</v>
      </c>
      <c r="B22" s="39"/>
      <c r="C22" s="39"/>
      <c r="D22" s="39"/>
      <c r="E22" s="39"/>
      <c r="F22" s="39"/>
      <c r="G22" s="39"/>
      <c r="H22" s="4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 s="29" customFormat="1" ht="17.45" hidden="1" customHeight="1">
      <c r="A23" s="38" t="s">
        <v>63</v>
      </c>
      <c r="B23" s="39"/>
      <c r="C23" s="39"/>
      <c r="D23" s="39"/>
      <c r="E23" s="39"/>
      <c r="F23" s="39"/>
      <c r="G23" s="39"/>
      <c r="H23" s="40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s="29" customFormat="1" ht="17.45" hidden="1" customHeight="1">
      <c r="A24" s="38" t="s">
        <v>64</v>
      </c>
      <c r="B24" s="39"/>
      <c r="C24" s="39"/>
      <c r="D24" s="39"/>
      <c r="E24" s="39"/>
      <c r="F24" s="39"/>
      <c r="G24" s="39"/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s="29" customFormat="1" ht="17.45" hidden="1" customHeight="1">
      <c r="A25" s="38" t="s">
        <v>65</v>
      </c>
      <c r="B25" s="39"/>
      <c r="C25" s="39"/>
      <c r="D25" s="39"/>
      <c r="E25" s="39"/>
      <c r="F25" s="39"/>
      <c r="G25" s="39"/>
      <c r="H25" s="40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s="29" customFormat="1" ht="17.45" hidden="1" customHeight="1">
      <c r="A26" s="38" t="s">
        <v>66</v>
      </c>
      <c r="B26" s="39"/>
      <c r="C26" s="39"/>
      <c r="D26" s="39"/>
      <c r="E26" s="39"/>
      <c r="F26" s="39"/>
      <c r="G26" s="39"/>
      <c r="H26" s="4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s="29" customFormat="1" ht="17.45" hidden="1" customHeight="1">
      <c r="A27" s="38" t="s">
        <v>67</v>
      </c>
      <c r="B27" s="39"/>
      <c r="C27" s="39"/>
      <c r="D27" s="39"/>
      <c r="E27" s="39"/>
      <c r="F27" s="39"/>
      <c r="G27" s="39"/>
      <c r="H27" s="40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s="29" customFormat="1" ht="17.45" hidden="1" customHeight="1">
      <c r="A28" s="38" t="s">
        <v>68</v>
      </c>
      <c r="B28" s="39"/>
      <c r="C28" s="39"/>
      <c r="D28" s="39"/>
      <c r="E28" s="39"/>
      <c r="F28" s="39"/>
      <c r="G28" s="39"/>
      <c r="H28" s="4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s="29" customFormat="1" ht="17.45" hidden="1" customHeight="1">
      <c r="A29" s="38" t="s">
        <v>157</v>
      </c>
      <c r="B29" s="39"/>
      <c r="C29" s="39"/>
      <c r="D29" s="39"/>
      <c r="E29" s="39"/>
      <c r="F29" s="39"/>
      <c r="G29" s="39"/>
      <c r="H29" s="40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s="29" customFormat="1" ht="17.45" hidden="1" customHeight="1">
      <c r="A30" s="38" t="s">
        <v>158</v>
      </c>
      <c r="B30" s="39"/>
      <c r="C30" s="39"/>
      <c r="D30" s="39"/>
      <c r="E30" s="39"/>
      <c r="F30" s="39"/>
      <c r="G30" s="39"/>
      <c r="H30" s="4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s="29" customFormat="1" ht="17.45" hidden="1" customHeight="1">
      <c r="A31" s="38" t="s">
        <v>159</v>
      </c>
      <c r="B31" s="39"/>
      <c r="C31" s="39"/>
      <c r="D31" s="39"/>
      <c r="E31" s="39"/>
      <c r="F31" s="39"/>
      <c r="G31" s="39"/>
      <c r="H31" s="4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s="29" customFormat="1" ht="17.45" hidden="1" customHeight="1">
      <c r="A32" s="38" t="s">
        <v>160</v>
      </c>
      <c r="B32" s="39"/>
      <c r="C32" s="39"/>
      <c r="D32" s="39"/>
      <c r="E32" s="39"/>
      <c r="F32" s="39"/>
      <c r="G32" s="39"/>
      <c r="H32" s="4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s="29" customFormat="1" ht="17.45" hidden="1" customHeight="1">
      <c r="A33" s="38" t="s">
        <v>161</v>
      </c>
      <c r="B33" s="39"/>
      <c r="C33" s="39"/>
      <c r="D33" s="39"/>
      <c r="E33" s="39"/>
      <c r="F33" s="39"/>
      <c r="G33" s="39"/>
      <c r="H33" s="40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s="29" customFormat="1" ht="17.45" hidden="1" customHeight="1">
      <c r="A34" s="38" t="s">
        <v>74</v>
      </c>
      <c r="B34" s="39"/>
      <c r="C34" s="39"/>
      <c r="D34" s="39"/>
      <c r="E34" s="39"/>
      <c r="F34" s="39"/>
      <c r="G34" s="39"/>
      <c r="H34" s="4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s="29" customFormat="1" ht="17.45" hidden="1" customHeight="1">
      <c r="A35" s="38"/>
      <c r="B35" s="39"/>
      <c r="C35" s="39"/>
      <c r="D35" s="39"/>
      <c r="E35" s="39"/>
      <c r="F35" s="39"/>
      <c r="G35" s="39"/>
      <c r="H35" s="40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s="29" customFormat="1" ht="17.45" hidden="1" customHeight="1">
      <c r="A36" s="41"/>
      <c r="B36" s="39"/>
      <c r="C36" s="39"/>
      <c r="D36" s="39"/>
      <c r="E36" s="39"/>
      <c r="F36" s="39"/>
      <c r="G36" s="39"/>
      <c r="H36" s="4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s="29" customFormat="1" ht="17.45" hidden="1" customHeight="1">
      <c r="A37" s="38"/>
      <c r="B37" s="39"/>
      <c r="C37" s="39"/>
      <c r="D37" s="39"/>
      <c r="E37" s="39"/>
      <c r="F37" s="39"/>
      <c r="G37" s="39"/>
      <c r="H37" s="40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s="29" customFormat="1" ht="17.45" hidden="1" customHeight="1">
      <c r="A38" s="38"/>
      <c r="B38" s="39"/>
      <c r="C38" s="39"/>
      <c r="D38" s="39"/>
      <c r="E38" s="39"/>
      <c r="F38" s="39"/>
      <c r="G38" s="39"/>
      <c r="H38" s="4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s="29" customFormat="1" ht="17.45" hidden="1" customHeight="1">
      <c r="A39" s="38"/>
      <c r="B39" s="39"/>
      <c r="C39" s="39"/>
      <c r="D39" s="39"/>
      <c r="E39" s="39"/>
      <c r="F39" s="39"/>
      <c r="G39" s="39"/>
      <c r="H39" s="40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s="29" customFormat="1" ht="17.45" hidden="1" customHeight="1">
      <c r="A40" s="38"/>
      <c r="B40" s="39"/>
      <c r="C40" s="39"/>
      <c r="D40" s="39"/>
      <c r="E40" s="39"/>
      <c r="F40" s="39"/>
      <c r="G40" s="39"/>
      <c r="H40" s="4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s="29" customFormat="1" ht="17.45" hidden="1" customHeight="1">
      <c r="A41" s="38" t="s">
        <v>75</v>
      </c>
      <c r="B41" s="39"/>
      <c r="C41" s="39"/>
      <c r="D41" s="39"/>
      <c r="E41" s="39"/>
      <c r="F41" s="39"/>
      <c r="G41" s="39"/>
      <c r="H41" s="40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s="29" customFormat="1" ht="17.45" hidden="1" customHeight="1">
      <c r="A42" s="38" t="s">
        <v>76</v>
      </c>
      <c r="B42" s="39"/>
      <c r="C42" s="39"/>
      <c r="D42" s="39"/>
      <c r="E42" s="39"/>
      <c r="F42" s="39"/>
      <c r="G42" s="39"/>
      <c r="H42" s="4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s="29" customFormat="1" ht="17.45" hidden="1" customHeight="1">
      <c r="A43" s="38" t="s">
        <v>77</v>
      </c>
      <c r="B43" s="39"/>
      <c r="C43" s="39"/>
      <c r="D43" s="39"/>
      <c r="E43" s="39"/>
      <c r="F43" s="39"/>
      <c r="G43" s="39"/>
      <c r="H43" s="40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s="29" customFormat="1" ht="17.45" hidden="1" customHeight="1">
      <c r="A44" s="38" t="s">
        <v>78</v>
      </c>
      <c r="B44" s="39"/>
      <c r="C44" s="39"/>
      <c r="D44" s="39"/>
      <c r="E44" s="39"/>
      <c r="F44" s="39"/>
      <c r="G44" s="39"/>
      <c r="H44" s="4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s="29" customFormat="1" ht="17.45" hidden="1" customHeight="1">
      <c r="A45" s="38" t="s">
        <v>79</v>
      </c>
      <c r="B45" s="39"/>
      <c r="C45" s="39"/>
      <c r="D45" s="39"/>
      <c r="E45" s="39"/>
      <c r="F45" s="39"/>
      <c r="G45" s="39"/>
      <c r="H45" s="40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5" hidden="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ht="15" hidden="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1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61" ht="1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61" ht="15" customHeight="1">
      <c r="D50" s="5"/>
    </row>
    <row r="51" spans="1:61" ht="15" customHeight="1">
      <c r="C51" s="208"/>
      <c r="D51" s="208"/>
      <c r="E51" s="208"/>
      <c r="F51" s="206" t="s">
        <v>119</v>
      </c>
      <c r="G51" s="206"/>
      <c r="H51" s="568" t="s">
        <v>129</v>
      </c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61" ht="15" customHeight="1">
      <c r="C52" s="208"/>
      <c r="D52" s="208"/>
      <c r="E52" s="208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6"/>
      <c r="W52" s="233" t="s">
        <v>20</v>
      </c>
      <c r="X52" s="233"/>
      <c r="Y52" s="233"/>
      <c r="Z52" s="205" t="s">
        <v>19</v>
      </c>
      <c r="AA52" s="205"/>
      <c r="AB52" s="204"/>
      <c r="AC52" s="204"/>
      <c r="AD52" s="204"/>
      <c r="AE52" s="17" t="s">
        <v>4</v>
      </c>
      <c r="AF52" s="204"/>
      <c r="AG52" s="204"/>
      <c r="AH52" s="17" t="s">
        <v>3</v>
      </c>
      <c r="AI52" s="204"/>
      <c r="AJ52" s="204"/>
      <c r="AK52" s="6" t="s">
        <v>2</v>
      </c>
    </row>
    <row r="53" spans="1:61" ht="15" customHeight="1" thickBot="1">
      <c r="C53" s="209"/>
      <c r="D53" s="209"/>
      <c r="E53" s="209"/>
      <c r="F53" s="207"/>
      <c r="G53" s="207"/>
      <c r="H53" s="569" t="s">
        <v>130</v>
      </c>
      <c r="I53" s="569"/>
      <c r="J53" s="569"/>
      <c r="K53" s="569"/>
      <c r="L53" s="569"/>
      <c r="M53" s="569"/>
      <c r="N53" s="569"/>
      <c r="O53" s="569"/>
      <c r="P53" s="569"/>
      <c r="Q53" s="569"/>
      <c r="R53" s="569"/>
      <c r="S53" s="569"/>
      <c r="T53" s="569"/>
      <c r="U53" s="569"/>
      <c r="V53" s="8"/>
      <c r="W53" s="234" t="s">
        <v>21</v>
      </c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</row>
    <row r="54" spans="1:61" ht="15" customHeight="1" thickTop="1" thickBot="1">
      <c r="C54" s="200" t="s">
        <v>162</v>
      </c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2" t="s">
        <v>17</v>
      </c>
      <c r="Q54" s="202"/>
      <c r="R54" s="202"/>
      <c r="S54" s="11"/>
      <c r="T54" s="9"/>
      <c r="U54" s="8"/>
      <c r="V54" s="8"/>
      <c r="W54" s="8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61" ht="15" customHeight="1"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3"/>
      <c r="Q55" s="203"/>
      <c r="R55" s="203"/>
      <c r="S55" s="11"/>
      <c r="T55" s="20"/>
      <c r="U55" s="7"/>
      <c r="V55" s="7"/>
      <c r="W55" s="7"/>
      <c r="X55" s="15"/>
      <c r="Y55" s="410"/>
      <c r="Z55" s="412" t="s">
        <v>103</v>
      </c>
      <c r="AA55" s="412"/>
      <c r="AB55" s="412"/>
      <c r="AC55" s="412"/>
      <c r="AD55" s="412"/>
      <c r="AE55" s="412"/>
      <c r="AF55" s="412"/>
      <c r="AG55" s="412"/>
      <c r="AH55" s="412"/>
      <c r="AI55" s="414"/>
      <c r="AJ55" s="15"/>
      <c r="AK55" s="15"/>
      <c r="AO55" s="158" t="s">
        <v>127</v>
      </c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</row>
    <row r="56" spans="1:61" ht="15" customHeight="1" thickBot="1">
      <c r="C56" s="854"/>
      <c r="D56" s="854"/>
      <c r="E56" s="854"/>
      <c r="F56" s="854"/>
      <c r="G56" s="854"/>
      <c r="H56" s="854"/>
      <c r="I56" s="854"/>
      <c r="J56" s="854"/>
      <c r="K56" s="854"/>
      <c r="L56" s="854"/>
      <c r="M56" s="854"/>
      <c r="N56" s="854"/>
      <c r="O56" s="854"/>
      <c r="P56" s="854"/>
      <c r="Q56" s="854"/>
      <c r="R56" s="854"/>
      <c r="S56" s="11"/>
      <c r="T56" s="20"/>
      <c r="U56" s="7"/>
      <c r="V56" s="7"/>
      <c r="W56" s="7"/>
      <c r="X56" s="15"/>
      <c r="Y56" s="411"/>
      <c r="Z56" s="413"/>
      <c r="AA56" s="413"/>
      <c r="AB56" s="413"/>
      <c r="AC56" s="413"/>
      <c r="AD56" s="413"/>
      <c r="AE56" s="413"/>
      <c r="AF56" s="413"/>
      <c r="AG56" s="413"/>
      <c r="AH56" s="413"/>
      <c r="AI56" s="410"/>
      <c r="AJ56" s="15"/>
      <c r="AK56" s="15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</row>
    <row r="57" spans="1:61" ht="15" customHeight="1">
      <c r="D57" s="7"/>
      <c r="E57" s="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9"/>
      <c r="S57" s="9"/>
      <c r="T57" s="20"/>
      <c r="U57" s="224" t="s">
        <v>155</v>
      </c>
      <c r="V57" s="224"/>
      <c r="W57" s="224"/>
      <c r="X57" s="7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O57" s="158" t="s">
        <v>12</v>
      </c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</row>
    <row r="58" spans="1:61" ht="15" customHeight="1">
      <c r="C58" s="266" t="s">
        <v>22</v>
      </c>
      <c r="D58" s="267"/>
      <c r="E58" s="267"/>
      <c r="F58" s="267"/>
      <c r="G58" s="272"/>
      <c r="H58" s="272"/>
      <c r="I58" s="272"/>
      <c r="J58" s="272"/>
      <c r="K58" s="272"/>
      <c r="L58" s="272"/>
      <c r="M58" s="272"/>
      <c r="N58" s="272"/>
      <c r="O58" s="272"/>
      <c r="P58" s="272"/>
      <c r="Q58" s="272"/>
      <c r="R58" s="273"/>
      <c r="S58" s="19"/>
      <c r="T58" s="21"/>
      <c r="U58" s="220" t="s">
        <v>26</v>
      </c>
      <c r="V58" s="221"/>
      <c r="W58" s="221"/>
      <c r="X58" s="855"/>
      <c r="Y58" s="856"/>
      <c r="Z58" s="856"/>
      <c r="AA58" s="857"/>
      <c r="AB58" s="858" t="s">
        <v>165</v>
      </c>
      <c r="AC58" s="859"/>
      <c r="AD58" s="860"/>
      <c r="AE58" s="861"/>
      <c r="AF58" s="862"/>
      <c r="AG58" s="862"/>
      <c r="AH58" s="862"/>
      <c r="AI58" s="862"/>
      <c r="AJ58" s="862"/>
      <c r="AK58" s="863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</row>
    <row r="59" spans="1:61" ht="15" customHeight="1">
      <c r="C59" s="268"/>
      <c r="D59" s="269"/>
      <c r="E59" s="269"/>
      <c r="F59" s="269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5"/>
      <c r="S59" s="19"/>
      <c r="T59" s="21"/>
      <c r="U59" s="222"/>
      <c r="V59" s="223"/>
      <c r="W59" s="223"/>
      <c r="X59" s="864"/>
      <c r="Y59" s="865"/>
      <c r="Z59" s="865"/>
      <c r="AA59" s="866"/>
      <c r="AB59" s="867"/>
      <c r="AC59" s="868"/>
      <c r="AD59" s="869"/>
      <c r="AE59" s="870"/>
      <c r="AF59" s="871"/>
      <c r="AG59" s="871"/>
      <c r="AH59" s="871"/>
      <c r="AI59" s="871"/>
      <c r="AJ59" s="871"/>
      <c r="AK59" s="87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61" ht="15" customHeight="1">
      <c r="C60" s="270"/>
      <c r="D60" s="271"/>
      <c r="E60" s="271"/>
      <c r="F60" s="271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7"/>
      <c r="S60" s="19"/>
      <c r="T60" s="21"/>
      <c r="U60" s="220" t="s">
        <v>34</v>
      </c>
      <c r="V60" s="221"/>
      <c r="W60" s="221"/>
      <c r="X60" s="46" t="s">
        <v>23</v>
      </c>
      <c r="Y60" s="265"/>
      <c r="Z60" s="265"/>
      <c r="AA60" s="265"/>
      <c r="AB60" s="36" t="s">
        <v>24</v>
      </c>
      <c r="AC60" s="265"/>
      <c r="AD60" s="265"/>
      <c r="AE60" s="265"/>
      <c r="AF60" s="265"/>
      <c r="AG60" s="325"/>
      <c r="AH60" s="325"/>
      <c r="AI60" s="325"/>
      <c r="AJ60" s="325"/>
      <c r="AK60" s="326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61" ht="15" customHeight="1" thickBot="1">
      <c r="B61" s="22"/>
      <c r="C61" s="22"/>
      <c r="D61" s="23"/>
      <c r="E61" s="23"/>
      <c r="F61" s="23"/>
      <c r="G61" s="23"/>
      <c r="H61" s="23"/>
      <c r="I61" s="24"/>
      <c r="J61" s="25"/>
      <c r="K61" s="25"/>
      <c r="L61" s="24"/>
      <c r="M61" s="23"/>
      <c r="N61" s="23"/>
      <c r="O61" s="23"/>
      <c r="P61" s="23"/>
      <c r="Q61" s="23"/>
      <c r="R61" s="23"/>
      <c r="S61" s="23"/>
      <c r="T61" s="23"/>
      <c r="U61" s="225"/>
      <c r="V61" s="226"/>
      <c r="W61" s="226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1"/>
      <c r="AO61" s="158" t="s">
        <v>9</v>
      </c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</row>
    <row r="62" spans="1:61" ht="15" customHeight="1" thickTop="1">
      <c r="B62" s="22"/>
      <c r="C62" s="159" t="s">
        <v>91</v>
      </c>
      <c r="D62" s="160"/>
      <c r="E62" s="160"/>
      <c r="F62" s="160"/>
      <c r="G62" s="160"/>
      <c r="H62" s="160"/>
      <c r="I62" s="244">
        <f>AB79</f>
        <v>0</v>
      </c>
      <c r="J62" s="244"/>
      <c r="K62" s="244"/>
      <c r="L62" s="244"/>
      <c r="M62" s="244"/>
      <c r="N62" s="244"/>
      <c r="O62" s="244"/>
      <c r="P62" s="244"/>
      <c r="Q62" s="244"/>
      <c r="R62" s="245"/>
      <c r="S62" s="23"/>
      <c r="T62" s="23"/>
      <c r="U62" s="225"/>
      <c r="V62" s="226"/>
      <c r="W62" s="226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1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</row>
    <row r="63" spans="1:61" ht="15" customHeight="1">
      <c r="B63" s="22"/>
      <c r="C63" s="161"/>
      <c r="D63" s="162"/>
      <c r="E63" s="162"/>
      <c r="F63" s="162"/>
      <c r="G63" s="162"/>
      <c r="H63" s="162"/>
      <c r="I63" s="246"/>
      <c r="J63" s="246"/>
      <c r="K63" s="246"/>
      <c r="L63" s="246"/>
      <c r="M63" s="246"/>
      <c r="N63" s="246"/>
      <c r="O63" s="246"/>
      <c r="P63" s="246"/>
      <c r="Q63" s="246"/>
      <c r="R63" s="247"/>
      <c r="S63" s="23"/>
      <c r="T63" s="23"/>
      <c r="U63" s="227"/>
      <c r="V63" s="228"/>
      <c r="W63" s="228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3"/>
      <c r="AO63" s="158" t="s">
        <v>18</v>
      </c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</row>
    <row r="64" spans="1:61" ht="15" customHeight="1" thickBot="1">
      <c r="B64" s="22"/>
      <c r="C64" s="163"/>
      <c r="D64" s="164"/>
      <c r="E64" s="164"/>
      <c r="F64" s="164"/>
      <c r="G64" s="164"/>
      <c r="H64" s="164"/>
      <c r="I64" s="248"/>
      <c r="J64" s="248"/>
      <c r="K64" s="248"/>
      <c r="L64" s="248"/>
      <c r="M64" s="248"/>
      <c r="N64" s="248"/>
      <c r="O64" s="248"/>
      <c r="P64" s="248"/>
      <c r="Q64" s="248"/>
      <c r="R64" s="249"/>
      <c r="S64" s="23"/>
      <c r="T64" s="23"/>
      <c r="U64" s="229" t="s">
        <v>27</v>
      </c>
      <c r="V64" s="230"/>
      <c r="W64" s="230"/>
      <c r="X64" s="214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8" t="s">
        <v>25</v>
      </c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</row>
    <row r="65" spans="2:59" ht="15" customHeight="1" thickTop="1">
      <c r="B65" s="22"/>
      <c r="C65" s="22"/>
      <c r="D65" s="23"/>
      <c r="E65" s="23"/>
      <c r="F65" s="23"/>
      <c r="G65" s="23"/>
      <c r="H65" s="23"/>
      <c r="I65" s="24"/>
      <c r="J65" s="25"/>
      <c r="K65" s="25"/>
      <c r="L65" s="24"/>
      <c r="M65" s="23"/>
      <c r="N65" s="23"/>
      <c r="O65" s="23"/>
      <c r="P65" s="23"/>
      <c r="Q65" s="23"/>
      <c r="R65" s="23"/>
      <c r="S65" s="23"/>
      <c r="T65" s="23"/>
      <c r="U65" s="231"/>
      <c r="V65" s="232"/>
      <c r="W65" s="232"/>
      <c r="X65" s="216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9"/>
      <c r="AO65" s="158" t="s">
        <v>128</v>
      </c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</row>
    <row r="66" spans="2:59" ht="15" customHeight="1">
      <c r="B66" s="22"/>
      <c r="C66" s="281" t="s">
        <v>35</v>
      </c>
      <c r="D66" s="282"/>
      <c r="E66" s="283"/>
      <c r="F66" s="287"/>
      <c r="G66" s="288"/>
      <c r="H66" s="288"/>
      <c r="I66" s="288"/>
      <c r="J66" s="289"/>
      <c r="K66" s="281" t="s">
        <v>36</v>
      </c>
      <c r="L66" s="282"/>
      <c r="M66" s="283"/>
      <c r="N66" s="287"/>
      <c r="O66" s="288"/>
      <c r="P66" s="288"/>
      <c r="Q66" s="288"/>
      <c r="R66" s="289"/>
      <c r="S66" s="23"/>
      <c r="T66" s="23"/>
      <c r="U66" s="250" t="s">
        <v>28</v>
      </c>
      <c r="V66" s="251"/>
      <c r="W66" s="252"/>
      <c r="X66" s="319"/>
      <c r="Y66" s="320"/>
      <c r="Z66" s="320"/>
      <c r="AA66" s="320"/>
      <c r="AB66" s="320"/>
      <c r="AC66" s="320"/>
      <c r="AD66" s="320"/>
      <c r="AE66" s="320"/>
      <c r="AF66" s="320"/>
      <c r="AG66" s="320"/>
      <c r="AH66" s="320"/>
      <c r="AI66" s="320"/>
      <c r="AJ66" s="320"/>
      <c r="AK66" s="321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</row>
    <row r="67" spans="2:59" ht="15" customHeight="1">
      <c r="B67" s="22"/>
      <c r="C67" s="284"/>
      <c r="D67" s="285"/>
      <c r="E67" s="286"/>
      <c r="F67" s="290"/>
      <c r="G67" s="291"/>
      <c r="H67" s="291"/>
      <c r="I67" s="291"/>
      <c r="J67" s="292"/>
      <c r="K67" s="284"/>
      <c r="L67" s="285"/>
      <c r="M67" s="286"/>
      <c r="N67" s="290"/>
      <c r="O67" s="291"/>
      <c r="P67" s="291"/>
      <c r="Q67" s="291"/>
      <c r="R67" s="292"/>
      <c r="S67" s="23"/>
      <c r="T67" s="23"/>
      <c r="U67" s="253"/>
      <c r="V67" s="254"/>
      <c r="W67" s="255"/>
      <c r="X67" s="322"/>
      <c r="Y67" s="323"/>
      <c r="Z67" s="323"/>
      <c r="AA67" s="323"/>
      <c r="AB67" s="323"/>
      <c r="AC67" s="323"/>
      <c r="AD67" s="323"/>
      <c r="AE67" s="323"/>
      <c r="AF67" s="323"/>
      <c r="AG67" s="323"/>
      <c r="AH67" s="323"/>
      <c r="AI67" s="323"/>
      <c r="AJ67" s="323"/>
      <c r="AK67" s="32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2"/>
      <c r="BG67" s="30"/>
    </row>
    <row r="68" spans="2:59" ht="15" customHeight="1">
      <c r="B68" s="22"/>
      <c r="C68" s="34"/>
      <c r="D68" s="34"/>
      <c r="E68" s="34"/>
      <c r="F68" s="35"/>
      <c r="G68" s="35"/>
      <c r="H68" s="35"/>
      <c r="I68" s="35"/>
      <c r="J68" s="35"/>
      <c r="K68" s="34"/>
      <c r="L68" s="34"/>
      <c r="M68" s="34"/>
      <c r="N68" s="35"/>
      <c r="O68" s="35"/>
      <c r="P68" s="35"/>
      <c r="Q68" s="35"/>
      <c r="R68" s="35"/>
      <c r="S68" s="23"/>
      <c r="T68" s="23"/>
      <c r="U68" s="346" t="s">
        <v>29</v>
      </c>
      <c r="V68" s="347"/>
      <c r="W68" s="347"/>
      <c r="X68" s="347"/>
      <c r="Y68" s="347"/>
      <c r="Z68" s="344"/>
      <c r="AA68" s="340"/>
      <c r="AB68" s="340"/>
      <c r="AC68" s="54" t="s">
        <v>31</v>
      </c>
      <c r="AD68" s="340"/>
      <c r="AE68" s="340"/>
      <c r="AF68" s="340"/>
      <c r="AG68" s="54" t="s">
        <v>32</v>
      </c>
      <c r="AH68" s="340"/>
      <c r="AI68" s="340"/>
      <c r="AJ68" s="340"/>
      <c r="AK68" s="341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2"/>
      <c r="BG68" s="30"/>
    </row>
    <row r="69" spans="2:59" ht="15" customHeight="1">
      <c r="B69" s="22"/>
      <c r="C69" s="235" t="s">
        <v>37</v>
      </c>
      <c r="D69" s="236"/>
      <c r="E69" s="236"/>
      <c r="F69" s="236"/>
      <c r="G69" s="236" t="s">
        <v>41</v>
      </c>
      <c r="H69" s="236"/>
      <c r="I69" s="236"/>
      <c r="J69" s="236"/>
      <c r="K69" s="236"/>
      <c r="L69" s="293"/>
      <c r="M69" s="293"/>
      <c r="N69" s="293"/>
      <c r="O69" s="293"/>
      <c r="P69" s="293"/>
      <c r="Q69" s="293"/>
      <c r="R69" s="294"/>
      <c r="S69" s="23"/>
      <c r="T69" s="23"/>
      <c r="U69" s="582" t="s">
        <v>30</v>
      </c>
      <c r="V69" s="583"/>
      <c r="W69" s="583"/>
      <c r="X69" s="583"/>
      <c r="Y69" s="583"/>
      <c r="Z69" s="345"/>
      <c r="AA69" s="342"/>
      <c r="AB69" s="342"/>
      <c r="AC69" s="55" t="s">
        <v>31</v>
      </c>
      <c r="AD69" s="342"/>
      <c r="AE69" s="342"/>
      <c r="AF69" s="342"/>
      <c r="AG69" s="55" t="s">
        <v>32</v>
      </c>
      <c r="AH69" s="342"/>
      <c r="AI69" s="342"/>
      <c r="AJ69" s="342"/>
      <c r="AK69" s="343"/>
      <c r="AO69" s="158" t="s">
        <v>10</v>
      </c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</row>
    <row r="70" spans="2:59" ht="15" customHeight="1">
      <c r="B70" s="22"/>
      <c r="C70" s="237"/>
      <c r="D70" s="238"/>
      <c r="E70" s="238"/>
      <c r="F70" s="238"/>
      <c r="G70" s="238"/>
      <c r="H70" s="238"/>
      <c r="I70" s="238"/>
      <c r="J70" s="238"/>
      <c r="K70" s="238"/>
      <c r="L70" s="295"/>
      <c r="M70" s="295"/>
      <c r="N70" s="295"/>
      <c r="O70" s="295"/>
      <c r="P70" s="295"/>
      <c r="Q70" s="295"/>
      <c r="R70" s="296"/>
      <c r="S70" s="23"/>
      <c r="T70" s="23"/>
      <c r="U70" s="584" t="s">
        <v>90</v>
      </c>
      <c r="V70" s="585"/>
      <c r="W70" s="585"/>
      <c r="X70" s="585"/>
      <c r="Y70" s="585"/>
      <c r="Z70" s="327"/>
      <c r="AA70" s="328"/>
      <c r="AB70" s="328"/>
      <c r="AC70" s="328"/>
      <c r="AD70" s="328"/>
      <c r="AE70" s="328"/>
      <c r="AF70" s="328"/>
      <c r="AG70" s="328"/>
      <c r="AH70" s="328"/>
      <c r="AI70" s="328"/>
      <c r="AJ70" s="328"/>
      <c r="AK70" s="329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</row>
    <row r="71" spans="2:59" ht="15" customHeight="1">
      <c r="B71" s="22"/>
      <c r="C71" s="237"/>
      <c r="D71" s="238"/>
      <c r="E71" s="238"/>
      <c r="F71" s="238"/>
      <c r="G71" s="297" t="s">
        <v>38</v>
      </c>
      <c r="H71" s="298"/>
      <c r="I71" s="298"/>
      <c r="J71" s="299">
        <v>10</v>
      </c>
      <c r="K71" s="300" t="s">
        <v>39</v>
      </c>
      <c r="L71" s="301">
        <f>ROUNDDOWN(L69*J71/100,0)</f>
        <v>0</v>
      </c>
      <c r="M71" s="301"/>
      <c r="N71" s="301"/>
      <c r="O71" s="301"/>
      <c r="P71" s="301"/>
      <c r="Q71" s="301"/>
      <c r="R71" s="302"/>
      <c r="S71" s="23"/>
      <c r="T71" s="23"/>
      <c r="U71" s="23"/>
      <c r="V71" s="23"/>
      <c r="W71" s="23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O71" s="158" t="s">
        <v>11</v>
      </c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</row>
    <row r="72" spans="2:59" ht="15" customHeight="1">
      <c r="B72" s="22"/>
      <c r="C72" s="237"/>
      <c r="D72" s="238"/>
      <c r="E72" s="238"/>
      <c r="F72" s="238"/>
      <c r="G72" s="297"/>
      <c r="H72" s="298"/>
      <c r="I72" s="298"/>
      <c r="J72" s="299"/>
      <c r="K72" s="300"/>
      <c r="L72" s="301"/>
      <c r="M72" s="301"/>
      <c r="N72" s="301"/>
      <c r="O72" s="301"/>
      <c r="P72" s="301"/>
      <c r="Q72" s="301"/>
      <c r="R72" s="302"/>
      <c r="S72" s="23"/>
      <c r="T72" s="23"/>
      <c r="U72" s="330" t="s">
        <v>86</v>
      </c>
      <c r="V72" s="331"/>
      <c r="W72" s="331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I72" s="333"/>
      <c r="AJ72" s="333"/>
      <c r="AK72" s="334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</row>
    <row r="73" spans="2:59" ht="15" customHeight="1">
      <c r="B73" s="22"/>
      <c r="C73" s="237"/>
      <c r="D73" s="238"/>
      <c r="E73" s="238"/>
      <c r="F73" s="238"/>
      <c r="G73" s="238" t="s">
        <v>40</v>
      </c>
      <c r="H73" s="238"/>
      <c r="I73" s="238"/>
      <c r="J73" s="238"/>
      <c r="K73" s="238"/>
      <c r="L73" s="301">
        <f>L69+L71</f>
        <v>0</v>
      </c>
      <c r="M73" s="301"/>
      <c r="N73" s="301"/>
      <c r="O73" s="301"/>
      <c r="P73" s="301"/>
      <c r="Q73" s="301"/>
      <c r="R73" s="302"/>
      <c r="S73" s="23"/>
      <c r="T73" s="23"/>
      <c r="U73" s="332" t="s">
        <v>87</v>
      </c>
      <c r="V73" s="262"/>
      <c r="W73" s="262"/>
      <c r="X73" s="335"/>
      <c r="Y73" s="335"/>
      <c r="Z73" s="335"/>
      <c r="AA73" s="335"/>
      <c r="AB73" s="335"/>
      <c r="AC73" s="335"/>
      <c r="AD73" s="335"/>
      <c r="AE73" s="335"/>
      <c r="AF73" s="335"/>
      <c r="AG73" s="335"/>
      <c r="AH73" s="335"/>
      <c r="AI73" s="335"/>
      <c r="AJ73" s="335"/>
      <c r="AK73" s="336"/>
    </row>
    <row r="74" spans="2:59" ht="15" customHeight="1">
      <c r="B74" s="22"/>
      <c r="C74" s="239"/>
      <c r="D74" s="240"/>
      <c r="E74" s="240"/>
      <c r="F74" s="240"/>
      <c r="G74" s="240"/>
      <c r="H74" s="240"/>
      <c r="I74" s="240"/>
      <c r="J74" s="240"/>
      <c r="K74" s="240"/>
      <c r="L74" s="303"/>
      <c r="M74" s="303"/>
      <c r="N74" s="303"/>
      <c r="O74" s="303"/>
      <c r="P74" s="303"/>
      <c r="Q74" s="303"/>
      <c r="R74" s="304"/>
      <c r="S74" s="23"/>
      <c r="T74" s="23"/>
      <c r="U74" s="332" t="s">
        <v>88</v>
      </c>
      <c r="V74" s="262"/>
      <c r="W74" s="262"/>
      <c r="X74" s="337"/>
      <c r="Y74" s="337"/>
      <c r="Z74" s="337"/>
      <c r="AA74" s="337"/>
      <c r="AB74" s="337"/>
      <c r="AC74" s="262" t="s">
        <v>89</v>
      </c>
      <c r="AD74" s="262"/>
      <c r="AE74" s="262"/>
      <c r="AF74" s="338"/>
      <c r="AG74" s="338"/>
      <c r="AH74" s="338"/>
      <c r="AI74" s="338"/>
      <c r="AJ74" s="338"/>
      <c r="AK74" s="339"/>
    </row>
    <row r="75" spans="2:59" ht="15" customHeight="1">
      <c r="B75" s="22"/>
      <c r="C75" s="256" t="s">
        <v>80</v>
      </c>
      <c r="D75" s="259" t="s">
        <v>101</v>
      </c>
      <c r="E75" s="263" t="s">
        <v>81</v>
      </c>
      <c r="F75" s="263"/>
      <c r="G75" s="263"/>
      <c r="H75" s="263"/>
      <c r="I75" s="263"/>
      <c r="J75" s="263"/>
      <c r="K75" s="263"/>
      <c r="L75" s="263" t="s">
        <v>82</v>
      </c>
      <c r="M75" s="263"/>
      <c r="N75" s="263"/>
      <c r="O75" s="263"/>
      <c r="P75" s="263"/>
      <c r="Q75" s="263"/>
      <c r="R75" s="264"/>
      <c r="S75" s="23"/>
      <c r="T75" s="23"/>
      <c r="U75" s="586" t="s">
        <v>94</v>
      </c>
      <c r="V75" s="587"/>
      <c r="W75" s="587"/>
      <c r="X75" s="588"/>
      <c r="Y75" s="588"/>
      <c r="Z75" s="588"/>
      <c r="AA75" s="588"/>
      <c r="AB75" s="588"/>
      <c r="AC75" s="588"/>
      <c r="AD75" s="588"/>
      <c r="AE75" s="588"/>
      <c r="AF75" s="588"/>
      <c r="AG75" s="588"/>
      <c r="AH75" s="588"/>
      <c r="AI75" s="588"/>
      <c r="AJ75" s="588"/>
      <c r="AK75" s="589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</row>
    <row r="76" spans="2:59" ht="15" customHeight="1">
      <c r="B76" s="22"/>
      <c r="C76" s="257"/>
      <c r="D76" s="260"/>
      <c r="E76" s="241"/>
      <c r="F76" s="241"/>
      <c r="G76" s="241"/>
      <c r="H76" s="241"/>
      <c r="I76" s="241"/>
      <c r="J76" s="241"/>
      <c r="K76" s="241"/>
      <c r="L76" s="242"/>
      <c r="M76" s="242"/>
      <c r="N76" s="242"/>
      <c r="O76" s="242"/>
      <c r="P76" s="242"/>
      <c r="Q76" s="242"/>
      <c r="R76" s="243"/>
      <c r="S76" s="23"/>
      <c r="T76" s="23"/>
      <c r="U76" s="28"/>
      <c r="V76" s="23"/>
      <c r="W76" s="23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</row>
    <row r="77" spans="2:59" ht="15" customHeight="1">
      <c r="B77" s="22"/>
      <c r="C77" s="257"/>
      <c r="D77" s="260"/>
      <c r="E77" s="241"/>
      <c r="F77" s="241"/>
      <c r="G77" s="241"/>
      <c r="H77" s="241"/>
      <c r="I77" s="241"/>
      <c r="J77" s="241"/>
      <c r="K77" s="241"/>
      <c r="L77" s="242"/>
      <c r="M77" s="242"/>
      <c r="N77" s="242"/>
      <c r="O77" s="242"/>
      <c r="P77" s="242"/>
      <c r="Q77" s="242"/>
      <c r="R77" s="243"/>
      <c r="S77" s="23"/>
      <c r="T77" s="23"/>
      <c r="U77" s="165" t="s">
        <v>84</v>
      </c>
      <c r="V77" s="166"/>
      <c r="W77" s="166"/>
      <c r="X77" s="166"/>
      <c r="Y77" s="166"/>
      <c r="Z77" s="166"/>
      <c r="AA77" s="167"/>
      <c r="AB77" s="605"/>
      <c r="AC77" s="606"/>
      <c r="AD77" s="606"/>
      <c r="AE77" s="606"/>
      <c r="AF77" s="606"/>
      <c r="AG77" s="606"/>
      <c r="AH77" s="607"/>
      <c r="AI77" s="590" t="e">
        <f>AB77/L73</f>
        <v>#DIV/0!</v>
      </c>
      <c r="AJ77" s="591"/>
      <c r="AK77" s="592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</row>
    <row r="78" spans="2:59" ht="15" customHeight="1" thickBot="1">
      <c r="B78" s="22"/>
      <c r="C78" s="257"/>
      <c r="D78" s="260"/>
      <c r="E78" s="241"/>
      <c r="F78" s="241"/>
      <c r="G78" s="241"/>
      <c r="H78" s="241"/>
      <c r="I78" s="241"/>
      <c r="J78" s="241"/>
      <c r="K78" s="241"/>
      <c r="L78" s="242"/>
      <c r="M78" s="242"/>
      <c r="N78" s="242"/>
      <c r="O78" s="242"/>
      <c r="P78" s="242"/>
      <c r="Q78" s="242"/>
      <c r="R78" s="243"/>
      <c r="S78" s="23"/>
      <c r="T78" s="23"/>
      <c r="U78" s="570" t="s">
        <v>135</v>
      </c>
      <c r="V78" s="571"/>
      <c r="W78" s="571"/>
      <c r="X78" s="571"/>
      <c r="Y78" s="571"/>
      <c r="Z78" s="571"/>
      <c r="AA78" s="572"/>
      <c r="AB78" s="608"/>
      <c r="AC78" s="609"/>
      <c r="AD78" s="609"/>
      <c r="AE78" s="609"/>
      <c r="AF78" s="609"/>
      <c r="AG78" s="609"/>
      <c r="AH78" s="610"/>
      <c r="AI78" s="593"/>
      <c r="AJ78" s="594"/>
      <c r="AK78" s="595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</row>
    <row r="79" spans="2:59" ht="15" customHeight="1" thickTop="1">
      <c r="B79" s="22"/>
      <c r="C79" s="257"/>
      <c r="D79" s="260"/>
      <c r="E79" s="241"/>
      <c r="F79" s="241"/>
      <c r="G79" s="241"/>
      <c r="H79" s="241"/>
      <c r="I79" s="241"/>
      <c r="J79" s="241"/>
      <c r="K79" s="241"/>
      <c r="L79" s="242"/>
      <c r="M79" s="242"/>
      <c r="N79" s="242"/>
      <c r="O79" s="242"/>
      <c r="P79" s="242"/>
      <c r="Q79" s="242"/>
      <c r="R79" s="243"/>
      <c r="S79" s="23"/>
      <c r="T79" s="23"/>
      <c r="U79" s="573" t="s">
        <v>132</v>
      </c>
      <c r="V79" s="574"/>
      <c r="W79" s="574"/>
      <c r="X79" s="574"/>
      <c r="Y79" s="574"/>
      <c r="Z79" s="574"/>
      <c r="AA79" s="575"/>
      <c r="AB79" s="611"/>
      <c r="AC79" s="612"/>
      <c r="AD79" s="612"/>
      <c r="AE79" s="612"/>
      <c r="AF79" s="612"/>
      <c r="AG79" s="612"/>
      <c r="AH79" s="613"/>
      <c r="AI79" s="596" t="e">
        <f>AB79/L73</f>
        <v>#DIV/0!</v>
      </c>
      <c r="AJ79" s="597"/>
      <c r="AK79" s="59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</row>
    <row r="80" spans="2:59" ht="15" customHeight="1" thickBot="1">
      <c r="B80" s="22"/>
      <c r="C80" s="257"/>
      <c r="D80" s="260"/>
      <c r="E80" s="241"/>
      <c r="F80" s="241"/>
      <c r="G80" s="241"/>
      <c r="H80" s="241"/>
      <c r="I80" s="241"/>
      <c r="J80" s="241"/>
      <c r="K80" s="241"/>
      <c r="L80" s="242"/>
      <c r="M80" s="242"/>
      <c r="N80" s="242"/>
      <c r="O80" s="242"/>
      <c r="P80" s="242"/>
      <c r="Q80" s="242"/>
      <c r="R80" s="243"/>
      <c r="S80" s="23"/>
      <c r="T80" s="23"/>
      <c r="U80" s="576" t="s">
        <v>135</v>
      </c>
      <c r="V80" s="577"/>
      <c r="W80" s="577"/>
      <c r="X80" s="577"/>
      <c r="Y80" s="577"/>
      <c r="Z80" s="577"/>
      <c r="AA80" s="578"/>
      <c r="AB80" s="614"/>
      <c r="AC80" s="615"/>
      <c r="AD80" s="615"/>
      <c r="AE80" s="615"/>
      <c r="AF80" s="615"/>
      <c r="AG80" s="615"/>
      <c r="AH80" s="616"/>
      <c r="AI80" s="599"/>
      <c r="AJ80" s="600"/>
      <c r="AK80" s="601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2:63" ht="15" customHeight="1" thickTop="1">
      <c r="B81" s="22"/>
      <c r="C81" s="257"/>
      <c r="D81" s="260"/>
      <c r="E81" s="241"/>
      <c r="F81" s="241"/>
      <c r="G81" s="241"/>
      <c r="H81" s="241"/>
      <c r="I81" s="241"/>
      <c r="J81" s="241"/>
      <c r="K81" s="241"/>
      <c r="L81" s="242"/>
      <c r="M81" s="242"/>
      <c r="N81" s="242"/>
      <c r="O81" s="242"/>
      <c r="P81" s="242"/>
      <c r="Q81" s="242"/>
      <c r="R81" s="243"/>
      <c r="S81" s="27"/>
      <c r="T81" s="27"/>
      <c r="U81" s="579" t="s">
        <v>85</v>
      </c>
      <c r="V81" s="580"/>
      <c r="W81" s="580"/>
      <c r="X81" s="580"/>
      <c r="Y81" s="580"/>
      <c r="Z81" s="580"/>
      <c r="AA81" s="581"/>
      <c r="AB81" s="524">
        <f>AB77+AB79</f>
        <v>0</v>
      </c>
      <c r="AC81" s="525"/>
      <c r="AD81" s="525"/>
      <c r="AE81" s="525"/>
      <c r="AF81" s="525"/>
      <c r="AG81" s="525"/>
      <c r="AH81" s="526"/>
      <c r="AI81" s="602" t="e">
        <f>AB81/L73</f>
        <v>#DIV/0!</v>
      </c>
      <c r="AJ81" s="603"/>
      <c r="AK81" s="604"/>
      <c r="AO81" s="158" t="s">
        <v>13</v>
      </c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58"/>
      <c r="BI81" s="58"/>
    </row>
    <row r="82" spans="2:63" ht="15" customHeight="1">
      <c r="B82" s="22"/>
      <c r="C82" s="257"/>
      <c r="D82" s="260"/>
      <c r="E82" s="241"/>
      <c r="F82" s="241"/>
      <c r="G82" s="241"/>
      <c r="H82" s="241"/>
      <c r="I82" s="241"/>
      <c r="J82" s="241"/>
      <c r="K82" s="241"/>
      <c r="L82" s="242"/>
      <c r="M82" s="242"/>
      <c r="N82" s="242"/>
      <c r="O82" s="242"/>
      <c r="P82" s="242"/>
      <c r="Q82" s="242"/>
      <c r="R82" s="243"/>
      <c r="S82" s="23"/>
      <c r="T82" s="23"/>
      <c r="U82" s="622" t="s">
        <v>131</v>
      </c>
      <c r="V82" s="623"/>
      <c r="W82" s="623"/>
      <c r="X82" s="623"/>
      <c r="Y82" s="623"/>
      <c r="Z82" s="623"/>
      <c r="AA82" s="624"/>
      <c r="AB82" s="278"/>
      <c r="AC82" s="279"/>
      <c r="AD82" s="279"/>
      <c r="AE82" s="279"/>
      <c r="AF82" s="279"/>
      <c r="AG82" s="279"/>
      <c r="AH82" s="280"/>
      <c r="AI82" s="590"/>
      <c r="AJ82" s="591"/>
      <c r="AK82" s="592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58"/>
      <c r="BI82" s="58"/>
    </row>
    <row r="83" spans="2:63" ht="15" customHeight="1">
      <c r="B83" s="22"/>
      <c r="C83" s="258"/>
      <c r="D83" s="261"/>
      <c r="E83" s="312"/>
      <c r="F83" s="312"/>
      <c r="G83" s="312"/>
      <c r="H83" s="312"/>
      <c r="I83" s="312"/>
      <c r="J83" s="312"/>
      <c r="K83" s="312"/>
      <c r="L83" s="313"/>
      <c r="M83" s="313"/>
      <c r="N83" s="313"/>
      <c r="O83" s="313"/>
      <c r="P83" s="313"/>
      <c r="Q83" s="313"/>
      <c r="R83" s="314"/>
      <c r="S83" s="23"/>
      <c r="T83" s="23"/>
      <c r="U83" s="165" t="s">
        <v>133</v>
      </c>
      <c r="V83" s="166"/>
      <c r="W83" s="166"/>
      <c r="X83" s="166"/>
      <c r="Y83" s="166"/>
      <c r="Z83" s="166"/>
      <c r="AA83" s="167"/>
      <c r="AB83" s="278">
        <f>L73-AB81</f>
        <v>0</v>
      </c>
      <c r="AC83" s="279"/>
      <c r="AD83" s="279"/>
      <c r="AE83" s="279"/>
      <c r="AF83" s="279"/>
      <c r="AG83" s="279"/>
      <c r="AH83" s="280"/>
      <c r="AI83" s="590" t="e">
        <f>AB83/L73</f>
        <v>#DIV/0!</v>
      </c>
      <c r="AJ83" s="591"/>
      <c r="AK83" s="592"/>
      <c r="AO83" s="158" t="s">
        <v>14</v>
      </c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58"/>
      <c r="BI83" s="58"/>
    </row>
    <row r="84" spans="2:63" ht="15" customHeight="1">
      <c r="B84" s="22"/>
      <c r="C84" s="625" t="s">
        <v>83</v>
      </c>
      <c r="D84" s="626"/>
      <c r="E84" s="626"/>
      <c r="F84" s="626"/>
      <c r="G84" s="626"/>
      <c r="H84" s="626"/>
      <c r="I84" s="626"/>
      <c r="J84" s="626"/>
      <c r="K84" s="627"/>
      <c r="L84" s="309">
        <f>SUM(L76:R83)</f>
        <v>0</v>
      </c>
      <c r="M84" s="310"/>
      <c r="N84" s="310"/>
      <c r="O84" s="310"/>
      <c r="P84" s="310"/>
      <c r="Q84" s="310"/>
      <c r="R84" s="311"/>
      <c r="S84" s="27"/>
      <c r="T84" s="27"/>
      <c r="U84" s="622" t="s">
        <v>131</v>
      </c>
      <c r="V84" s="623"/>
      <c r="W84" s="623"/>
      <c r="X84" s="623"/>
      <c r="Y84" s="623"/>
      <c r="Z84" s="623"/>
      <c r="AA84" s="624"/>
      <c r="AB84" s="278"/>
      <c r="AC84" s="279"/>
      <c r="AD84" s="279"/>
      <c r="AE84" s="279"/>
      <c r="AF84" s="279"/>
      <c r="AG84" s="279"/>
      <c r="AH84" s="280"/>
      <c r="AI84" s="590"/>
      <c r="AJ84" s="591"/>
      <c r="AK84" s="592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58"/>
      <c r="BI84" s="58"/>
    </row>
    <row r="85" spans="2:63" ht="15" customHeight="1">
      <c r="B85" s="22"/>
      <c r="C85" s="22"/>
      <c r="D85" s="23"/>
      <c r="E85" s="23"/>
      <c r="F85" s="23"/>
      <c r="G85" s="23"/>
      <c r="H85" s="23"/>
      <c r="I85" s="24"/>
      <c r="J85" s="25"/>
      <c r="K85" s="25"/>
      <c r="L85" s="24"/>
      <c r="M85" s="23"/>
      <c r="N85" s="23"/>
      <c r="O85" s="23"/>
      <c r="P85" s="23"/>
      <c r="Q85" s="23"/>
      <c r="R85" s="23"/>
      <c r="S85" s="27"/>
      <c r="T85" s="27"/>
      <c r="U85" s="27"/>
      <c r="V85" s="23"/>
      <c r="W85" s="23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</row>
    <row r="86" spans="2:63" ht="15" customHeight="1" thickBot="1">
      <c r="B86" s="22"/>
      <c r="C86" s="634" t="s">
        <v>154</v>
      </c>
      <c r="D86" s="635"/>
      <c r="E86" s="635"/>
      <c r="F86" s="635"/>
      <c r="G86" s="635"/>
      <c r="H86" s="635"/>
      <c r="I86" s="635"/>
      <c r="J86" s="635"/>
      <c r="K86" s="635"/>
      <c r="L86" s="635"/>
      <c r="M86" s="635"/>
      <c r="N86" s="635"/>
      <c r="O86" s="635"/>
      <c r="P86" s="635"/>
      <c r="Q86" s="635"/>
      <c r="R86" s="635"/>
      <c r="S86" s="635"/>
      <c r="T86" s="636"/>
      <c r="U86" s="636"/>
      <c r="V86" s="636"/>
      <c r="W86" s="636"/>
      <c r="X86" s="636"/>
      <c r="Y86" s="636"/>
      <c r="Z86" s="637" t="s">
        <v>137</v>
      </c>
      <c r="AA86" s="637"/>
      <c r="AB86" s="637"/>
      <c r="AC86" s="637"/>
      <c r="AD86" s="637"/>
      <c r="AE86" s="637"/>
      <c r="AF86" s="637"/>
      <c r="AG86" s="637"/>
      <c r="AH86" s="637"/>
      <c r="AI86" s="637"/>
      <c r="AJ86" s="637"/>
      <c r="AK86" s="63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</row>
    <row r="87" spans="2:63" ht="15" customHeight="1" thickTop="1">
      <c r="B87" s="22"/>
      <c r="C87" s="628" t="s">
        <v>102</v>
      </c>
      <c r="D87" s="351" t="s">
        <v>81</v>
      </c>
      <c r="E87" s="351"/>
      <c r="F87" s="351"/>
      <c r="G87" s="351"/>
      <c r="H87" s="351"/>
      <c r="I87" s="352"/>
      <c r="J87" s="350" t="s">
        <v>100</v>
      </c>
      <c r="K87" s="351"/>
      <c r="L87" s="351"/>
      <c r="M87" s="352"/>
      <c r="N87" s="350" t="s">
        <v>96</v>
      </c>
      <c r="O87" s="351"/>
      <c r="P87" s="351"/>
      <c r="Q87" s="351"/>
      <c r="R87" s="351" t="s">
        <v>39</v>
      </c>
      <c r="S87" s="352"/>
      <c r="T87" s="355" t="s">
        <v>97</v>
      </c>
      <c r="U87" s="356"/>
      <c r="V87" s="356"/>
      <c r="W87" s="356"/>
      <c r="X87" s="356" t="s">
        <v>39</v>
      </c>
      <c r="Y87" s="357"/>
      <c r="Z87" s="358" t="s">
        <v>98</v>
      </c>
      <c r="AA87" s="351"/>
      <c r="AB87" s="351"/>
      <c r="AC87" s="351"/>
      <c r="AD87" s="351" t="s">
        <v>39</v>
      </c>
      <c r="AE87" s="352"/>
      <c r="AF87" s="359" t="s">
        <v>99</v>
      </c>
      <c r="AG87" s="263"/>
      <c r="AH87" s="263"/>
      <c r="AI87" s="263"/>
      <c r="AJ87" s="263" t="s">
        <v>39</v>
      </c>
      <c r="AK87" s="264"/>
      <c r="AO87" s="158" t="s">
        <v>15</v>
      </c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</row>
    <row r="88" spans="2:63" ht="15" customHeight="1">
      <c r="B88" s="22"/>
      <c r="C88" s="629"/>
      <c r="D88" s="241"/>
      <c r="E88" s="241"/>
      <c r="F88" s="241"/>
      <c r="G88" s="241"/>
      <c r="H88" s="241"/>
      <c r="I88" s="315"/>
      <c r="J88" s="317"/>
      <c r="K88" s="242"/>
      <c r="L88" s="242"/>
      <c r="M88" s="318"/>
      <c r="N88" s="317"/>
      <c r="O88" s="242"/>
      <c r="P88" s="242"/>
      <c r="Q88" s="242"/>
      <c r="R88" s="307" t="e">
        <f>N88/J88</f>
        <v>#DIV/0!</v>
      </c>
      <c r="S88" s="308"/>
      <c r="T88" s="363"/>
      <c r="U88" s="242"/>
      <c r="V88" s="242"/>
      <c r="W88" s="242"/>
      <c r="X88" s="307" t="e">
        <f>T88/J88</f>
        <v>#DIV/0!</v>
      </c>
      <c r="Y88" s="365"/>
      <c r="Z88" s="124">
        <f>N88+T88</f>
        <v>0</v>
      </c>
      <c r="AA88" s="354"/>
      <c r="AB88" s="354"/>
      <c r="AC88" s="354"/>
      <c r="AD88" s="307" t="e">
        <f>Z88/J88</f>
        <v>#DIV/0!</v>
      </c>
      <c r="AE88" s="308"/>
      <c r="AF88" s="353">
        <f>J88-Z88</f>
        <v>0</v>
      </c>
      <c r="AG88" s="354"/>
      <c r="AH88" s="354"/>
      <c r="AI88" s="354"/>
      <c r="AJ88" s="307" t="e">
        <f>AF88/J88</f>
        <v>#DIV/0!</v>
      </c>
      <c r="AK88" s="383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</row>
    <row r="89" spans="2:63" ht="15" customHeight="1">
      <c r="B89" s="22"/>
      <c r="C89" s="629"/>
      <c r="D89" s="241"/>
      <c r="E89" s="241"/>
      <c r="F89" s="241"/>
      <c r="G89" s="241"/>
      <c r="H89" s="241"/>
      <c r="I89" s="315"/>
      <c r="J89" s="317"/>
      <c r="K89" s="242"/>
      <c r="L89" s="242"/>
      <c r="M89" s="318"/>
      <c r="N89" s="317"/>
      <c r="O89" s="242"/>
      <c r="P89" s="242"/>
      <c r="Q89" s="242"/>
      <c r="R89" s="307" t="e">
        <f t="shared" ref="R89:R95" si="0">N89/J89</f>
        <v>#DIV/0!</v>
      </c>
      <c r="S89" s="308"/>
      <c r="T89" s="363"/>
      <c r="U89" s="242"/>
      <c r="V89" s="242"/>
      <c r="W89" s="242"/>
      <c r="X89" s="307" t="e">
        <f t="shared" ref="X89:X95" si="1">T89/J89</f>
        <v>#DIV/0!</v>
      </c>
      <c r="Y89" s="365"/>
      <c r="Z89" s="124">
        <f t="shared" ref="Z89:Z95" si="2">N89+T89</f>
        <v>0</v>
      </c>
      <c r="AA89" s="354"/>
      <c r="AB89" s="354"/>
      <c r="AC89" s="354"/>
      <c r="AD89" s="307" t="e">
        <f t="shared" ref="AD89:AD95" si="3">Z89/J89</f>
        <v>#DIV/0!</v>
      </c>
      <c r="AE89" s="308"/>
      <c r="AF89" s="353">
        <f t="shared" ref="AF89:AF95" si="4">J89-Z89</f>
        <v>0</v>
      </c>
      <c r="AG89" s="354"/>
      <c r="AH89" s="354"/>
      <c r="AI89" s="354"/>
      <c r="AJ89" s="307" t="e">
        <f t="shared" ref="AJ89:AJ95" si="5">AF89/J89</f>
        <v>#DIV/0!</v>
      </c>
      <c r="AK89" s="383"/>
      <c r="AO89" s="158" t="s">
        <v>16</v>
      </c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</row>
    <row r="90" spans="2:63" ht="15" customHeight="1">
      <c r="B90" s="22"/>
      <c r="C90" s="629"/>
      <c r="D90" s="241"/>
      <c r="E90" s="241"/>
      <c r="F90" s="241"/>
      <c r="G90" s="241"/>
      <c r="H90" s="241"/>
      <c r="I90" s="315"/>
      <c r="J90" s="317"/>
      <c r="K90" s="242"/>
      <c r="L90" s="242"/>
      <c r="M90" s="318"/>
      <c r="N90" s="317"/>
      <c r="O90" s="242"/>
      <c r="P90" s="242"/>
      <c r="Q90" s="242"/>
      <c r="R90" s="307" t="e">
        <f t="shared" si="0"/>
        <v>#DIV/0!</v>
      </c>
      <c r="S90" s="308"/>
      <c r="T90" s="363"/>
      <c r="U90" s="242"/>
      <c r="V90" s="242"/>
      <c r="W90" s="242"/>
      <c r="X90" s="307" t="e">
        <f t="shared" si="1"/>
        <v>#DIV/0!</v>
      </c>
      <c r="Y90" s="365"/>
      <c r="Z90" s="124">
        <f t="shared" si="2"/>
        <v>0</v>
      </c>
      <c r="AA90" s="354"/>
      <c r="AB90" s="354"/>
      <c r="AC90" s="354"/>
      <c r="AD90" s="307" t="e">
        <f t="shared" si="3"/>
        <v>#DIV/0!</v>
      </c>
      <c r="AE90" s="308"/>
      <c r="AF90" s="353">
        <f t="shared" si="4"/>
        <v>0</v>
      </c>
      <c r="AG90" s="354"/>
      <c r="AH90" s="354"/>
      <c r="AI90" s="354"/>
      <c r="AJ90" s="307" t="e">
        <f t="shared" si="5"/>
        <v>#DIV/0!</v>
      </c>
      <c r="AK90" s="383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</row>
    <row r="91" spans="2:63" ht="15" customHeight="1">
      <c r="B91" s="22"/>
      <c r="C91" s="629"/>
      <c r="D91" s="241"/>
      <c r="E91" s="241"/>
      <c r="F91" s="241"/>
      <c r="G91" s="241"/>
      <c r="H91" s="241"/>
      <c r="I91" s="315"/>
      <c r="J91" s="317"/>
      <c r="K91" s="242"/>
      <c r="L91" s="242"/>
      <c r="M91" s="318"/>
      <c r="N91" s="317"/>
      <c r="O91" s="242"/>
      <c r="P91" s="242"/>
      <c r="Q91" s="242"/>
      <c r="R91" s="307" t="e">
        <f t="shared" si="0"/>
        <v>#DIV/0!</v>
      </c>
      <c r="S91" s="308"/>
      <c r="T91" s="363"/>
      <c r="U91" s="242"/>
      <c r="V91" s="242"/>
      <c r="W91" s="242"/>
      <c r="X91" s="307" t="e">
        <f t="shared" si="1"/>
        <v>#DIV/0!</v>
      </c>
      <c r="Y91" s="365"/>
      <c r="Z91" s="124">
        <f t="shared" si="2"/>
        <v>0</v>
      </c>
      <c r="AA91" s="354"/>
      <c r="AB91" s="354"/>
      <c r="AC91" s="354"/>
      <c r="AD91" s="307" t="e">
        <f t="shared" si="3"/>
        <v>#DIV/0!</v>
      </c>
      <c r="AE91" s="308"/>
      <c r="AF91" s="353">
        <f t="shared" si="4"/>
        <v>0</v>
      </c>
      <c r="AG91" s="354"/>
      <c r="AH91" s="354"/>
      <c r="AI91" s="354"/>
      <c r="AJ91" s="307" t="e">
        <f t="shared" si="5"/>
        <v>#DIV/0!</v>
      </c>
      <c r="AK91" s="383"/>
      <c r="BK91" s="31"/>
    </row>
    <row r="92" spans="2:63" ht="15" customHeight="1">
      <c r="B92" s="22"/>
      <c r="C92" s="629"/>
      <c r="D92" s="241"/>
      <c r="E92" s="241"/>
      <c r="F92" s="241"/>
      <c r="G92" s="241"/>
      <c r="H92" s="241"/>
      <c r="I92" s="315"/>
      <c r="J92" s="317"/>
      <c r="K92" s="242"/>
      <c r="L92" s="242"/>
      <c r="M92" s="318"/>
      <c r="N92" s="317"/>
      <c r="O92" s="242"/>
      <c r="P92" s="242"/>
      <c r="Q92" s="242"/>
      <c r="R92" s="307" t="e">
        <f t="shared" si="0"/>
        <v>#DIV/0!</v>
      </c>
      <c r="S92" s="308"/>
      <c r="T92" s="363"/>
      <c r="U92" s="242"/>
      <c r="V92" s="242"/>
      <c r="W92" s="242"/>
      <c r="X92" s="307" t="e">
        <f t="shared" si="1"/>
        <v>#DIV/0!</v>
      </c>
      <c r="Y92" s="365"/>
      <c r="Z92" s="124">
        <f t="shared" si="2"/>
        <v>0</v>
      </c>
      <c r="AA92" s="354"/>
      <c r="AB92" s="354"/>
      <c r="AC92" s="354"/>
      <c r="AD92" s="307" t="e">
        <f t="shared" si="3"/>
        <v>#DIV/0!</v>
      </c>
      <c r="AE92" s="308"/>
      <c r="AF92" s="353">
        <f t="shared" si="4"/>
        <v>0</v>
      </c>
      <c r="AG92" s="354"/>
      <c r="AH92" s="354"/>
      <c r="AI92" s="354"/>
      <c r="AJ92" s="307" t="e">
        <f t="shared" si="5"/>
        <v>#DIV/0!</v>
      </c>
      <c r="AK92" s="383"/>
      <c r="BK92" s="31"/>
    </row>
    <row r="93" spans="2:63" ht="15" customHeight="1">
      <c r="B93" s="22"/>
      <c r="C93" s="629"/>
      <c r="D93" s="241"/>
      <c r="E93" s="241"/>
      <c r="F93" s="241"/>
      <c r="G93" s="241"/>
      <c r="H93" s="241"/>
      <c r="I93" s="315"/>
      <c r="J93" s="317"/>
      <c r="K93" s="242"/>
      <c r="L93" s="242"/>
      <c r="M93" s="318"/>
      <c r="N93" s="366"/>
      <c r="O93" s="367"/>
      <c r="P93" s="367"/>
      <c r="Q93" s="367"/>
      <c r="R93" s="307" t="e">
        <f t="shared" si="0"/>
        <v>#DIV/0!</v>
      </c>
      <c r="S93" s="308"/>
      <c r="T93" s="363"/>
      <c r="U93" s="242"/>
      <c r="V93" s="242"/>
      <c r="W93" s="242"/>
      <c r="X93" s="307" t="e">
        <f t="shared" si="1"/>
        <v>#DIV/0!</v>
      </c>
      <c r="Y93" s="365"/>
      <c r="Z93" s="124">
        <f t="shared" si="2"/>
        <v>0</v>
      </c>
      <c r="AA93" s="354"/>
      <c r="AB93" s="354"/>
      <c r="AC93" s="354"/>
      <c r="AD93" s="307" t="e">
        <f t="shared" si="3"/>
        <v>#DIV/0!</v>
      </c>
      <c r="AE93" s="308"/>
      <c r="AF93" s="353">
        <f t="shared" si="4"/>
        <v>0</v>
      </c>
      <c r="AG93" s="354"/>
      <c r="AH93" s="354"/>
      <c r="AI93" s="354"/>
      <c r="AJ93" s="307" t="e">
        <f t="shared" si="5"/>
        <v>#DIV/0!</v>
      </c>
      <c r="AK93" s="383"/>
    </row>
    <row r="94" spans="2:63" ht="15" customHeight="1">
      <c r="B94" s="22"/>
      <c r="C94" s="629"/>
      <c r="D94" s="241"/>
      <c r="E94" s="241"/>
      <c r="F94" s="241"/>
      <c r="G94" s="241"/>
      <c r="H94" s="241"/>
      <c r="I94" s="315"/>
      <c r="J94" s="317"/>
      <c r="K94" s="242"/>
      <c r="L94" s="242"/>
      <c r="M94" s="318"/>
      <c r="N94" s="317"/>
      <c r="O94" s="242"/>
      <c r="P94" s="242"/>
      <c r="Q94" s="242"/>
      <c r="R94" s="307" t="e">
        <f t="shared" si="0"/>
        <v>#DIV/0!</v>
      </c>
      <c r="S94" s="308"/>
      <c r="T94" s="363"/>
      <c r="U94" s="242"/>
      <c r="V94" s="242"/>
      <c r="W94" s="242"/>
      <c r="X94" s="307" t="e">
        <f t="shared" si="1"/>
        <v>#DIV/0!</v>
      </c>
      <c r="Y94" s="365"/>
      <c r="Z94" s="124">
        <f t="shared" si="2"/>
        <v>0</v>
      </c>
      <c r="AA94" s="354"/>
      <c r="AB94" s="354"/>
      <c r="AC94" s="354"/>
      <c r="AD94" s="307" t="e">
        <f t="shared" si="3"/>
        <v>#DIV/0!</v>
      </c>
      <c r="AE94" s="308"/>
      <c r="AF94" s="353">
        <f t="shared" si="4"/>
        <v>0</v>
      </c>
      <c r="AG94" s="354"/>
      <c r="AH94" s="354"/>
      <c r="AI94" s="354"/>
      <c r="AJ94" s="307" t="e">
        <f t="shared" si="5"/>
        <v>#DIV/0!</v>
      </c>
      <c r="AK94" s="383"/>
    </row>
    <row r="95" spans="2:63" ht="15" customHeight="1">
      <c r="B95" s="22"/>
      <c r="C95" s="630"/>
      <c r="D95" s="312"/>
      <c r="E95" s="312"/>
      <c r="F95" s="312"/>
      <c r="G95" s="312"/>
      <c r="H95" s="312"/>
      <c r="I95" s="316"/>
      <c r="J95" s="362"/>
      <c r="K95" s="313"/>
      <c r="L95" s="313"/>
      <c r="M95" s="399"/>
      <c r="N95" s="362"/>
      <c r="O95" s="313"/>
      <c r="P95" s="313"/>
      <c r="Q95" s="313"/>
      <c r="R95" s="348" t="e">
        <f t="shared" si="0"/>
        <v>#DIV/0!</v>
      </c>
      <c r="S95" s="349"/>
      <c r="T95" s="364"/>
      <c r="U95" s="313"/>
      <c r="V95" s="313"/>
      <c r="W95" s="313"/>
      <c r="X95" s="348" t="e">
        <f t="shared" si="1"/>
        <v>#DIV/0!</v>
      </c>
      <c r="Y95" s="400"/>
      <c r="Z95" s="118">
        <f t="shared" si="2"/>
        <v>0</v>
      </c>
      <c r="AA95" s="361"/>
      <c r="AB95" s="361"/>
      <c r="AC95" s="361"/>
      <c r="AD95" s="348" t="e">
        <f t="shared" si="3"/>
        <v>#DIV/0!</v>
      </c>
      <c r="AE95" s="349"/>
      <c r="AF95" s="360">
        <f t="shared" si="4"/>
        <v>0</v>
      </c>
      <c r="AG95" s="361"/>
      <c r="AH95" s="361"/>
      <c r="AI95" s="361"/>
      <c r="AJ95" s="348" t="e">
        <f t="shared" si="5"/>
        <v>#DIV/0!</v>
      </c>
      <c r="AK95" s="384"/>
    </row>
    <row r="96" spans="2:63" ht="15" customHeight="1">
      <c r="B96" s="22"/>
      <c r="C96" s="95" t="s">
        <v>124</v>
      </c>
      <c r="D96" s="96"/>
      <c r="E96" s="96"/>
      <c r="F96" s="96"/>
      <c r="G96" s="96"/>
      <c r="H96" s="96"/>
      <c r="I96" s="96"/>
      <c r="J96" s="371">
        <f>SUM(J88:M95)</f>
        <v>0</v>
      </c>
      <c r="K96" s="370"/>
      <c r="L96" s="370"/>
      <c r="M96" s="397"/>
      <c r="N96" s="371">
        <f>SUM(N88:Q95)</f>
        <v>0</v>
      </c>
      <c r="O96" s="370"/>
      <c r="P96" s="370"/>
      <c r="Q96" s="370"/>
      <c r="R96" s="368" t="e">
        <f>N96/J96</f>
        <v>#DIV/0!</v>
      </c>
      <c r="S96" s="72"/>
      <c r="T96" s="398">
        <f>SUM(T88:W95)</f>
        <v>0</v>
      </c>
      <c r="U96" s="370"/>
      <c r="V96" s="370"/>
      <c r="W96" s="370"/>
      <c r="X96" s="368" t="e">
        <f>T96/J96</f>
        <v>#DIV/0!</v>
      </c>
      <c r="Y96" s="369"/>
      <c r="Z96" s="99">
        <f>SUM(Z88:AC95)</f>
        <v>0</v>
      </c>
      <c r="AA96" s="370"/>
      <c r="AB96" s="370"/>
      <c r="AC96" s="370"/>
      <c r="AD96" s="368" t="e">
        <f>Z96/J96</f>
        <v>#DIV/0!</v>
      </c>
      <c r="AE96" s="72"/>
      <c r="AF96" s="371">
        <f>SUM(AF88:AI95)</f>
        <v>0</v>
      </c>
      <c r="AG96" s="370"/>
      <c r="AH96" s="370"/>
      <c r="AI96" s="370"/>
      <c r="AJ96" s="368" t="e">
        <f>AF96/J96</f>
        <v>#DIV/0!</v>
      </c>
      <c r="AK96" s="372"/>
    </row>
    <row r="97" spans="2:37" ht="15" customHeight="1" thickBot="1">
      <c r="B97" s="22"/>
      <c r="C97" s="561" t="s">
        <v>153</v>
      </c>
      <c r="D97" s="561"/>
      <c r="E97" s="561"/>
      <c r="F97" s="561"/>
      <c r="G97" s="561"/>
      <c r="H97" s="561"/>
      <c r="I97" s="561"/>
      <c r="J97" s="563">
        <f>J96+ROUNDDOWN(J96*J71/100,0)</f>
        <v>0</v>
      </c>
      <c r="K97" s="564"/>
      <c r="L97" s="564"/>
      <c r="M97" s="564"/>
      <c r="N97" s="563">
        <f>N96+ROUNDDOWN(N96*J71/100,0)</f>
        <v>0</v>
      </c>
      <c r="O97" s="564"/>
      <c r="P97" s="564"/>
      <c r="Q97" s="564"/>
      <c r="R97" s="565" t="e">
        <f>N97/J97</f>
        <v>#DIV/0!</v>
      </c>
      <c r="S97" s="566"/>
      <c r="T97" s="567">
        <f>T96+ROUNDDOWN(T96*J71/100,0)</f>
        <v>0</v>
      </c>
      <c r="U97" s="564"/>
      <c r="V97" s="564"/>
      <c r="W97" s="564"/>
      <c r="X97" s="565" t="e">
        <f>T97/J97</f>
        <v>#DIV/0!</v>
      </c>
      <c r="Y97" s="617"/>
      <c r="Z97" s="618">
        <f>Z96+ROUNDDOWN(Z96*J71/100,0)</f>
        <v>0</v>
      </c>
      <c r="AA97" s="564"/>
      <c r="AB97" s="564"/>
      <c r="AC97" s="564"/>
      <c r="AD97" s="619" t="e">
        <f>Z97/J97</f>
        <v>#DIV/0!</v>
      </c>
      <c r="AE97" s="620"/>
      <c r="AF97" s="563">
        <f>AF96+ROUNDDOWN(AF96*J71/100,0)</f>
        <v>0</v>
      </c>
      <c r="AG97" s="564"/>
      <c r="AH97" s="564"/>
      <c r="AI97" s="564"/>
      <c r="AJ97" s="565" t="e">
        <f>AF97/J97</f>
        <v>#DIV/0!</v>
      </c>
      <c r="AK97" s="621"/>
    </row>
    <row r="98" spans="2:37" ht="15" customHeight="1" thickTop="1">
      <c r="B98" s="22"/>
      <c r="C98" s="305" t="s">
        <v>95</v>
      </c>
      <c r="D98" s="306"/>
      <c r="E98" s="385" t="s">
        <v>121</v>
      </c>
      <c r="F98" s="386"/>
      <c r="G98" s="386"/>
      <c r="H98" s="386"/>
      <c r="I98" s="386"/>
      <c r="J98" s="386"/>
      <c r="K98" s="386"/>
      <c r="L98" s="386"/>
      <c r="M98" s="386"/>
      <c r="N98" s="386"/>
      <c r="O98" s="386"/>
      <c r="P98" s="386"/>
      <c r="Q98" s="386"/>
      <c r="R98" s="386"/>
      <c r="S98" s="386"/>
      <c r="T98" s="386"/>
      <c r="U98" s="386"/>
      <c r="V98" s="386"/>
      <c r="W98" s="386"/>
      <c r="X98" s="386"/>
      <c r="Y98" s="386"/>
      <c r="Z98" s="386"/>
      <c r="AA98" s="391" t="s">
        <v>163</v>
      </c>
      <c r="AB98" s="392"/>
      <c r="AC98" s="392"/>
      <c r="AD98" s="392"/>
      <c r="AE98" s="392"/>
      <c r="AF98" s="392"/>
      <c r="AG98" s="392"/>
      <c r="AH98" s="392"/>
      <c r="AI98" s="392"/>
      <c r="AJ98" s="392"/>
      <c r="AK98" s="393"/>
    </row>
    <row r="99" spans="2:37" ht="15" customHeight="1">
      <c r="B99" s="22"/>
      <c r="C99" s="237"/>
      <c r="D99" s="238"/>
      <c r="E99" s="387" t="s">
        <v>122</v>
      </c>
      <c r="F99" s="388"/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8"/>
      <c r="R99" s="388"/>
      <c r="S99" s="388"/>
      <c r="T99" s="388"/>
      <c r="U99" s="388"/>
      <c r="V99" s="388"/>
      <c r="W99" s="388"/>
      <c r="X99" s="388"/>
      <c r="Y99" s="388"/>
      <c r="Z99" s="388"/>
      <c r="AA99" s="391"/>
      <c r="AB99" s="392"/>
      <c r="AC99" s="392"/>
      <c r="AD99" s="392"/>
      <c r="AE99" s="392"/>
      <c r="AF99" s="392"/>
      <c r="AG99" s="392"/>
      <c r="AH99" s="392"/>
      <c r="AI99" s="392"/>
      <c r="AJ99" s="392"/>
      <c r="AK99" s="393"/>
    </row>
    <row r="100" spans="2:37" ht="15" customHeight="1">
      <c r="B100" s="22"/>
      <c r="C100" s="239"/>
      <c r="D100" s="240"/>
      <c r="E100" s="389" t="s">
        <v>123</v>
      </c>
      <c r="F100" s="390"/>
      <c r="G100" s="390"/>
      <c r="H100" s="390"/>
      <c r="I100" s="390"/>
      <c r="J100" s="390"/>
      <c r="K100" s="390"/>
      <c r="L100" s="390"/>
      <c r="M100" s="390"/>
      <c r="N100" s="390"/>
      <c r="O100" s="390"/>
      <c r="P100" s="390"/>
      <c r="Q100" s="390"/>
      <c r="R100" s="390"/>
      <c r="S100" s="390"/>
      <c r="T100" s="390"/>
      <c r="U100" s="390"/>
      <c r="V100" s="390"/>
      <c r="W100" s="390"/>
      <c r="X100" s="390"/>
      <c r="Y100" s="390"/>
      <c r="Z100" s="390"/>
      <c r="AA100" s="394"/>
      <c r="AB100" s="395"/>
      <c r="AC100" s="395"/>
      <c r="AD100" s="395"/>
      <c r="AE100" s="395"/>
      <c r="AF100" s="395"/>
      <c r="AG100" s="395"/>
      <c r="AH100" s="395"/>
      <c r="AI100" s="395"/>
      <c r="AJ100" s="395"/>
      <c r="AK100" s="396"/>
    </row>
    <row r="101" spans="2:37" ht="15" customHeight="1">
      <c r="B101" s="22"/>
      <c r="C101" s="43"/>
      <c r="D101" s="43"/>
      <c r="E101" s="45"/>
      <c r="F101" s="45"/>
      <c r="G101" s="45"/>
      <c r="H101" s="45"/>
      <c r="I101" s="4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885" t="s">
        <v>166</v>
      </c>
      <c r="AB101" s="885"/>
      <c r="AC101" s="885"/>
      <c r="AD101" s="885"/>
      <c r="AE101" s="885"/>
      <c r="AF101" s="885"/>
      <c r="AG101" s="885"/>
      <c r="AH101" s="885"/>
      <c r="AI101" s="885"/>
      <c r="AJ101" s="885"/>
      <c r="AK101" s="885"/>
    </row>
    <row r="102" spans="2:37" ht="15" customHeight="1">
      <c r="B102" s="22"/>
      <c r="C102" s="402" t="s">
        <v>118</v>
      </c>
      <c r="D102" s="402"/>
      <c r="E102" s="402"/>
      <c r="F102" s="402"/>
      <c r="G102" s="402"/>
      <c r="H102" s="402"/>
      <c r="I102" s="402"/>
      <c r="J102" s="25"/>
      <c r="K102" s="25"/>
      <c r="L102" s="24"/>
      <c r="M102" s="23"/>
      <c r="N102" s="23"/>
      <c r="O102" s="23"/>
      <c r="P102" s="23"/>
      <c r="Q102" s="23"/>
      <c r="R102" s="23"/>
      <c r="S102" s="27"/>
      <c r="T102" s="27"/>
      <c r="U102" s="27"/>
      <c r="V102" s="27"/>
      <c r="W102" s="27"/>
      <c r="X102" s="27"/>
      <c r="Y102" s="27"/>
      <c r="Z102" s="27"/>
      <c r="AA102" s="886"/>
      <c r="AB102" s="886"/>
      <c r="AC102" s="886"/>
      <c r="AD102" s="886"/>
      <c r="AE102" s="886"/>
      <c r="AF102" s="886"/>
      <c r="AG102" s="886"/>
      <c r="AH102" s="886"/>
      <c r="AI102" s="886"/>
      <c r="AJ102" s="886"/>
      <c r="AK102" s="886"/>
    </row>
    <row r="103" spans="2:37" ht="15" customHeight="1">
      <c r="B103" s="22"/>
      <c r="C103" s="103" t="s">
        <v>104</v>
      </c>
      <c r="D103" s="104"/>
      <c r="E103" s="104"/>
      <c r="F103" s="105"/>
      <c r="G103" s="109"/>
      <c r="H103" s="110"/>
      <c r="I103" s="110"/>
      <c r="J103" s="110"/>
      <c r="K103" s="113" t="s">
        <v>107</v>
      </c>
      <c r="L103" s="110"/>
      <c r="M103" s="110"/>
      <c r="N103" s="113" t="s">
        <v>156</v>
      </c>
      <c r="O103" s="110"/>
      <c r="P103" s="110"/>
      <c r="Q103" s="113" t="s">
        <v>106</v>
      </c>
      <c r="R103" s="114" t="s">
        <v>116</v>
      </c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</row>
    <row r="104" spans="2:37" ht="15" customHeight="1">
      <c r="B104" s="22"/>
      <c r="C104" s="106"/>
      <c r="D104" s="107"/>
      <c r="E104" s="107"/>
      <c r="F104" s="108"/>
      <c r="G104" s="111"/>
      <c r="H104" s="112"/>
      <c r="I104" s="112"/>
      <c r="J104" s="112"/>
      <c r="K104" s="113"/>
      <c r="L104" s="112"/>
      <c r="M104" s="112"/>
      <c r="N104" s="113"/>
      <c r="O104" s="112"/>
      <c r="P104" s="112"/>
      <c r="Q104" s="113"/>
      <c r="R104" s="114" t="s">
        <v>115</v>
      </c>
      <c r="S104" s="114"/>
      <c r="T104" s="114"/>
      <c r="U104" s="114"/>
      <c r="V104" s="373" t="s">
        <v>126</v>
      </c>
      <c r="W104" s="373"/>
      <c r="X104" s="373"/>
      <c r="Y104" s="373"/>
      <c r="Z104" s="373"/>
      <c r="AA104" s="373"/>
      <c r="AB104" s="373"/>
      <c r="AC104" s="373"/>
      <c r="AD104" s="373" t="s">
        <v>113</v>
      </c>
      <c r="AE104" s="373"/>
      <c r="AF104" s="373"/>
      <c r="AG104" s="373"/>
      <c r="AH104" s="407" t="s">
        <v>114</v>
      </c>
      <c r="AI104" s="407"/>
      <c r="AJ104" s="407"/>
      <c r="AK104" s="407"/>
    </row>
    <row r="105" spans="2:37" ht="15" customHeight="1">
      <c r="B105" s="22"/>
      <c r="C105" s="375" t="s">
        <v>164</v>
      </c>
      <c r="D105" s="376"/>
      <c r="E105" s="376"/>
      <c r="F105" s="377"/>
      <c r="G105" s="381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374"/>
      <c r="S105" s="374"/>
      <c r="T105" s="374"/>
      <c r="U105" s="374"/>
      <c r="V105" s="373"/>
      <c r="W105" s="373"/>
      <c r="X105" s="373"/>
      <c r="Y105" s="373"/>
      <c r="Z105" s="373"/>
      <c r="AA105" s="373"/>
      <c r="AB105" s="373"/>
      <c r="AC105" s="373"/>
      <c r="AD105" s="373"/>
      <c r="AE105" s="373"/>
      <c r="AF105" s="373"/>
      <c r="AG105" s="373"/>
      <c r="AH105" s="373"/>
      <c r="AI105" s="373"/>
      <c r="AJ105" s="373"/>
      <c r="AK105" s="373"/>
    </row>
    <row r="106" spans="2:37" ht="15" customHeight="1">
      <c r="B106" s="22"/>
      <c r="C106" s="378"/>
      <c r="D106" s="379"/>
      <c r="E106" s="379"/>
      <c r="F106" s="380"/>
      <c r="G106" s="382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374"/>
      <c r="S106" s="374"/>
      <c r="T106" s="374"/>
      <c r="U106" s="374"/>
      <c r="V106" s="373"/>
      <c r="W106" s="373"/>
      <c r="X106" s="373"/>
      <c r="Y106" s="373"/>
      <c r="Z106" s="373"/>
      <c r="AA106" s="373"/>
      <c r="AB106" s="373"/>
      <c r="AC106" s="373"/>
      <c r="AD106" s="373"/>
      <c r="AE106" s="373"/>
      <c r="AF106" s="373"/>
      <c r="AG106" s="373"/>
      <c r="AH106" s="373"/>
      <c r="AI106" s="373"/>
      <c r="AJ106" s="373"/>
      <c r="AK106" s="373"/>
    </row>
    <row r="107" spans="2:37" ht="15" customHeight="1">
      <c r="B107" s="22"/>
      <c r="C107" s="375" t="s">
        <v>134</v>
      </c>
      <c r="D107" s="376"/>
      <c r="E107" s="376"/>
      <c r="F107" s="377"/>
      <c r="G107" s="403" t="s">
        <v>109</v>
      </c>
      <c r="H107" s="404"/>
      <c r="I107" s="404"/>
      <c r="J107" s="404" t="s">
        <v>112</v>
      </c>
      <c r="K107" s="404" t="s">
        <v>110</v>
      </c>
      <c r="L107" s="404"/>
      <c r="M107" s="404"/>
      <c r="N107" s="404" t="s">
        <v>112</v>
      </c>
      <c r="O107" s="404" t="s">
        <v>111</v>
      </c>
      <c r="P107" s="404"/>
      <c r="Q107" s="404"/>
      <c r="R107" s="374"/>
      <c r="S107" s="374"/>
      <c r="T107" s="374"/>
      <c r="U107" s="374"/>
      <c r="V107" s="373"/>
      <c r="W107" s="373"/>
      <c r="X107" s="373"/>
      <c r="Y107" s="373"/>
      <c r="Z107" s="373"/>
      <c r="AA107" s="373"/>
      <c r="AB107" s="373"/>
      <c r="AC107" s="373"/>
      <c r="AD107" s="373"/>
      <c r="AE107" s="373"/>
      <c r="AF107" s="373"/>
      <c r="AG107" s="373"/>
      <c r="AH107" s="373"/>
      <c r="AI107" s="373"/>
      <c r="AJ107" s="373"/>
      <c r="AK107" s="373"/>
    </row>
    <row r="108" spans="2:37" ht="15" customHeight="1">
      <c r="B108" s="22"/>
      <c r="C108" s="378"/>
      <c r="D108" s="379"/>
      <c r="E108" s="379"/>
      <c r="F108" s="380"/>
      <c r="G108" s="405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374"/>
      <c r="S108" s="374"/>
      <c r="T108" s="374"/>
      <c r="U108" s="374"/>
      <c r="V108" s="373"/>
      <c r="W108" s="373"/>
      <c r="X108" s="373"/>
      <c r="Y108" s="373"/>
      <c r="Z108" s="373"/>
      <c r="AA108" s="373"/>
      <c r="AB108" s="373"/>
      <c r="AC108" s="373"/>
      <c r="AD108" s="373"/>
      <c r="AE108" s="373"/>
      <c r="AF108" s="373"/>
      <c r="AG108" s="373"/>
      <c r="AH108" s="373"/>
      <c r="AI108" s="373"/>
      <c r="AJ108" s="373"/>
      <c r="AK108" s="373"/>
    </row>
    <row r="109" spans="2:37" ht="15" customHeight="1">
      <c r="B109" s="22"/>
      <c r="C109" s="22"/>
      <c r="D109" s="23"/>
      <c r="E109" s="23"/>
      <c r="F109" s="23"/>
      <c r="G109" s="23"/>
      <c r="H109" s="23"/>
      <c r="I109" s="24"/>
      <c r="J109" s="25"/>
      <c r="K109" s="25"/>
      <c r="L109" s="24"/>
      <c r="M109" s="23"/>
      <c r="N109" s="23"/>
      <c r="O109" s="23"/>
      <c r="P109" s="23"/>
      <c r="Q109" s="23"/>
      <c r="R109" s="23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401" t="s">
        <v>167</v>
      </c>
      <c r="AE109" s="401"/>
      <c r="AF109" s="401"/>
      <c r="AG109" s="401"/>
      <c r="AH109" s="401"/>
      <c r="AI109" s="401"/>
      <c r="AJ109" s="401"/>
      <c r="AK109" s="401"/>
    </row>
    <row r="110" spans="2:37" ht="15" customHeight="1">
      <c r="B110" s="12"/>
      <c r="C110" s="12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2:37" ht="15" customHeight="1">
      <c r="B111" s="12"/>
      <c r="C111" s="415">
        <f>C51</f>
        <v>0</v>
      </c>
      <c r="D111" s="415"/>
      <c r="E111" s="415"/>
      <c r="F111" s="415" t="str">
        <f>F51</f>
        <v>月</v>
      </c>
      <c r="G111" s="415"/>
      <c r="H111" s="417" t="str">
        <f>H51</f>
        <v>契 約 出 来 高 請 求 書</v>
      </c>
      <c r="I111" s="417"/>
      <c r="J111" s="417"/>
      <c r="K111" s="417"/>
      <c r="L111" s="417"/>
      <c r="M111" s="417"/>
      <c r="N111" s="417"/>
      <c r="O111" s="417"/>
      <c r="P111" s="417"/>
      <c r="Q111" s="417"/>
      <c r="R111" s="417"/>
      <c r="S111" s="417"/>
      <c r="T111" s="417"/>
      <c r="U111" s="417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</row>
    <row r="112" spans="2:37" ht="15" customHeight="1">
      <c r="B112" s="12"/>
      <c r="C112" s="415"/>
      <c r="D112" s="415"/>
      <c r="E112" s="415"/>
      <c r="F112" s="415"/>
      <c r="G112" s="415"/>
      <c r="H112" s="417"/>
      <c r="I112" s="417"/>
      <c r="J112" s="417"/>
      <c r="K112" s="417"/>
      <c r="L112" s="417"/>
      <c r="M112" s="417"/>
      <c r="N112" s="417"/>
      <c r="O112" s="417"/>
      <c r="P112" s="417"/>
      <c r="Q112" s="417"/>
      <c r="R112" s="417"/>
      <c r="S112" s="417"/>
      <c r="T112" s="417"/>
      <c r="U112" s="417"/>
      <c r="V112" s="17"/>
      <c r="W112" s="234" t="str">
        <f>W52</f>
        <v>請求日：</v>
      </c>
      <c r="X112" s="234"/>
      <c r="Y112" s="234"/>
      <c r="Z112" s="205" t="str">
        <f>Z52</f>
        <v>西暦</v>
      </c>
      <c r="AA112" s="205"/>
      <c r="AB112" s="205">
        <f>AB52</f>
        <v>0</v>
      </c>
      <c r="AC112" s="205"/>
      <c r="AD112" s="205"/>
      <c r="AE112" s="17" t="str">
        <f>AE52</f>
        <v>年</v>
      </c>
      <c r="AF112" s="205">
        <f>AF52</f>
        <v>0</v>
      </c>
      <c r="AG112" s="205"/>
      <c r="AH112" s="17" t="str">
        <f>AH52</f>
        <v>月</v>
      </c>
      <c r="AI112" s="205">
        <f>AI52</f>
        <v>0</v>
      </c>
      <c r="AJ112" s="205"/>
      <c r="AK112" s="17" t="str">
        <f>AK52</f>
        <v>日</v>
      </c>
    </row>
    <row r="113" spans="2:37" ht="15" customHeight="1" thickBot="1">
      <c r="B113" s="12"/>
      <c r="C113" s="416"/>
      <c r="D113" s="416"/>
      <c r="E113" s="416"/>
      <c r="F113" s="416"/>
      <c r="G113" s="416"/>
      <c r="H113" s="418" t="str">
        <f>H53</f>
        <v>（兼　工事完成通知書）</v>
      </c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  <c r="T113" s="418"/>
      <c r="U113" s="418"/>
      <c r="V113" s="8"/>
      <c r="W113" s="234" t="str">
        <f>W53</f>
        <v>（兼　工事完成通知日）</v>
      </c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</row>
    <row r="114" spans="2:37" ht="15" customHeight="1" thickTop="1" thickBot="1">
      <c r="B114" s="12"/>
      <c r="C114" s="408" t="str">
        <f>C54</f>
        <v>キューブロックデザイン株式会社</v>
      </c>
      <c r="D114" s="408"/>
      <c r="E114" s="408"/>
      <c r="F114" s="408"/>
      <c r="G114" s="408"/>
      <c r="H114" s="408"/>
      <c r="I114" s="408"/>
      <c r="J114" s="408"/>
      <c r="K114" s="408"/>
      <c r="L114" s="408"/>
      <c r="M114" s="408"/>
      <c r="N114" s="408"/>
      <c r="O114" s="408"/>
      <c r="P114" s="202" t="str">
        <f>P54</f>
        <v>御中</v>
      </c>
      <c r="Q114" s="202"/>
      <c r="R114" s="202"/>
      <c r="S114" s="11"/>
      <c r="T114" s="9"/>
      <c r="U114" s="8"/>
      <c r="V114" s="8"/>
      <c r="W114" s="8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2:37" ht="15" customHeight="1">
      <c r="B115" s="12"/>
      <c r="C115" s="409"/>
      <c r="D115" s="409"/>
      <c r="E115" s="409"/>
      <c r="F115" s="409"/>
      <c r="G115" s="409"/>
      <c r="H115" s="409"/>
      <c r="I115" s="409"/>
      <c r="J115" s="409"/>
      <c r="K115" s="409"/>
      <c r="L115" s="409"/>
      <c r="M115" s="409"/>
      <c r="N115" s="409"/>
      <c r="O115" s="409"/>
      <c r="P115" s="203"/>
      <c r="Q115" s="203"/>
      <c r="R115" s="203"/>
      <c r="S115" s="11"/>
      <c r="T115" s="20"/>
      <c r="U115" s="7"/>
      <c r="V115" s="7"/>
      <c r="W115" s="7"/>
      <c r="X115" s="15"/>
      <c r="Y115" s="410"/>
      <c r="Z115" s="412" t="s">
        <v>125</v>
      </c>
      <c r="AA115" s="412"/>
      <c r="AB115" s="412"/>
      <c r="AC115" s="412"/>
      <c r="AD115" s="412"/>
      <c r="AE115" s="412"/>
      <c r="AF115" s="412"/>
      <c r="AG115" s="412"/>
      <c r="AH115" s="412"/>
      <c r="AI115" s="414"/>
      <c r="AJ115" s="15"/>
      <c r="AK115" s="15"/>
    </row>
    <row r="116" spans="2:37" ht="15" customHeight="1" thickBot="1">
      <c r="B116" s="12"/>
      <c r="C116" s="854">
        <f>C56</f>
        <v>0</v>
      </c>
      <c r="D116" s="854"/>
      <c r="E116" s="854"/>
      <c r="F116" s="854"/>
      <c r="G116" s="854"/>
      <c r="H116" s="854"/>
      <c r="I116" s="854"/>
      <c r="J116" s="854"/>
      <c r="K116" s="854"/>
      <c r="L116" s="854"/>
      <c r="M116" s="854"/>
      <c r="N116" s="854"/>
      <c r="O116" s="854"/>
      <c r="P116" s="854"/>
      <c r="Q116" s="854"/>
      <c r="R116" s="854"/>
      <c r="S116" s="11"/>
      <c r="T116" s="20"/>
      <c r="U116" s="7"/>
      <c r="V116" s="7"/>
      <c r="W116" s="7"/>
      <c r="X116" s="15"/>
      <c r="Y116" s="411"/>
      <c r="Z116" s="413"/>
      <c r="AA116" s="413"/>
      <c r="AB116" s="413"/>
      <c r="AC116" s="413"/>
      <c r="AD116" s="413"/>
      <c r="AE116" s="413"/>
      <c r="AF116" s="413"/>
      <c r="AG116" s="413"/>
      <c r="AH116" s="413"/>
      <c r="AI116" s="410"/>
      <c r="AJ116" s="15"/>
      <c r="AK116" s="15"/>
    </row>
    <row r="117" spans="2:37" ht="15" customHeight="1">
      <c r="B117" s="12"/>
      <c r="C117" s="12"/>
      <c r="D117" s="7"/>
      <c r="E117" s="7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9"/>
      <c r="S117" s="9"/>
      <c r="T117" s="20"/>
      <c r="U117" s="224" t="str">
        <f>U57</f>
        <v>【請求者】</v>
      </c>
      <c r="V117" s="224"/>
      <c r="W117" s="224"/>
      <c r="X117" s="7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</row>
    <row r="118" spans="2:37" ht="15" customHeight="1">
      <c r="B118" s="12"/>
      <c r="C118" s="419" t="str">
        <f>C58</f>
        <v>工事名　　　　　　　または　　　　　　　（作業所名）</v>
      </c>
      <c r="D118" s="420"/>
      <c r="E118" s="420"/>
      <c r="F118" s="420"/>
      <c r="G118" s="425">
        <f>G58</f>
        <v>0</v>
      </c>
      <c r="H118" s="425"/>
      <c r="I118" s="425"/>
      <c r="J118" s="425"/>
      <c r="K118" s="425"/>
      <c r="L118" s="425"/>
      <c r="M118" s="425"/>
      <c r="N118" s="425"/>
      <c r="O118" s="425"/>
      <c r="P118" s="425"/>
      <c r="Q118" s="425"/>
      <c r="R118" s="426"/>
      <c r="S118" s="47"/>
      <c r="T118" s="48"/>
      <c r="U118" s="220" t="s">
        <v>26</v>
      </c>
      <c r="V118" s="221"/>
      <c r="W118" s="221"/>
      <c r="X118" s="873">
        <f>X58</f>
        <v>0</v>
      </c>
      <c r="Y118" s="874"/>
      <c r="Z118" s="874"/>
      <c r="AA118" s="875"/>
      <c r="AB118" s="858" t="s">
        <v>165</v>
      </c>
      <c r="AC118" s="859"/>
      <c r="AD118" s="860"/>
      <c r="AE118" s="879">
        <f>AE58</f>
        <v>0</v>
      </c>
      <c r="AF118" s="880"/>
      <c r="AG118" s="880"/>
      <c r="AH118" s="880"/>
      <c r="AI118" s="880"/>
      <c r="AJ118" s="880"/>
      <c r="AK118" s="881"/>
    </row>
    <row r="119" spans="2:37" ht="15" customHeight="1">
      <c r="B119" s="12"/>
      <c r="C119" s="421"/>
      <c r="D119" s="422"/>
      <c r="E119" s="422"/>
      <c r="F119" s="422"/>
      <c r="G119" s="427"/>
      <c r="H119" s="427"/>
      <c r="I119" s="427"/>
      <c r="J119" s="427"/>
      <c r="K119" s="427"/>
      <c r="L119" s="427"/>
      <c r="M119" s="427"/>
      <c r="N119" s="427"/>
      <c r="O119" s="427"/>
      <c r="P119" s="427"/>
      <c r="Q119" s="427"/>
      <c r="R119" s="428"/>
      <c r="S119" s="47"/>
      <c r="T119" s="48"/>
      <c r="U119" s="222"/>
      <c r="V119" s="223"/>
      <c r="W119" s="223"/>
      <c r="X119" s="876"/>
      <c r="Y119" s="877"/>
      <c r="Z119" s="877"/>
      <c r="AA119" s="878"/>
      <c r="AB119" s="867"/>
      <c r="AC119" s="868"/>
      <c r="AD119" s="869"/>
      <c r="AE119" s="882"/>
      <c r="AF119" s="883"/>
      <c r="AG119" s="883"/>
      <c r="AH119" s="883"/>
      <c r="AI119" s="883"/>
      <c r="AJ119" s="883"/>
      <c r="AK119" s="884"/>
    </row>
    <row r="120" spans="2:37" ht="15" customHeight="1">
      <c r="B120" s="12"/>
      <c r="C120" s="423"/>
      <c r="D120" s="424"/>
      <c r="E120" s="424"/>
      <c r="F120" s="424"/>
      <c r="G120" s="429"/>
      <c r="H120" s="429"/>
      <c r="I120" s="429"/>
      <c r="J120" s="429"/>
      <c r="K120" s="429"/>
      <c r="L120" s="429"/>
      <c r="M120" s="429"/>
      <c r="N120" s="429"/>
      <c r="O120" s="429"/>
      <c r="P120" s="429"/>
      <c r="Q120" s="429"/>
      <c r="R120" s="430"/>
      <c r="S120" s="47"/>
      <c r="T120" s="48"/>
      <c r="U120" s="431" t="str">
        <f>U60</f>
        <v>住　所</v>
      </c>
      <c r="V120" s="432"/>
      <c r="W120" s="432"/>
      <c r="X120" s="49" t="str">
        <f>X60</f>
        <v>〒</v>
      </c>
      <c r="Y120" s="444">
        <f>Y60</f>
        <v>0</v>
      </c>
      <c r="Z120" s="445"/>
      <c r="AA120" s="445"/>
      <c r="AB120" s="50" t="str">
        <f>AB60</f>
        <v>－</v>
      </c>
      <c r="AC120" s="444">
        <f>AC60</f>
        <v>0</v>
      </c>
      <c r="AD120" s="445"/>
      <c r="AE120" s="445"/>
      <c r="AF120" s="445"/>
      <c r="AG120" s="446"/>
      <c r="AH120" s="446"/>
      <c r="AI120" s="446"/>
      <c r="AJ120" s="446"/>
      <c r="AK120" s="447"/>
    </row>
    <row r="121" spans="2:37" ht="15" customHeight="1" thickBot="1">
      <c r="B121" s="32"/>
      <c r="C121" s="32"/>
      <c r="D121" s="16"/>
      <c r="E121" s="16"/>
      <c r="F121" s="16"/>
      <c r="G121" s="16"/>
      <c r="H121" s="16"/>
      <c r="I121" s="33"/>
      <c r="J121" s="25"/>
      <c r="K121" s="25"/>
      <c r="L121" s="33"/>
      <c r="M121" s="16"/>
      <c r="N121" s="16"/>
      <c r="O121" s="16"/>
      <c r="P121" s="16"/>
      <c r="Q121" s="16"/>
      <c r="R121" s="16"/>
      <c r="S121" s="16"/>
      <c r="T121" s="16"/>
      <c r="U121" s="440"/>
      <c r="V121" s="441"/>
      <c r="W121" s="441"/>
      <c r="X121" s="448">
        <f>X61</f>
        <v>0</v>
      </c>
      <c r="Y121" s="449"/>
      <c r="Z121" s="449"/>
      <c r="AA121" s="449"/>
      <c r="AB121" s="449"/>
      <c r="AC121" s="449"/>
      <c r="AD121" s="449"/>
      <c r="AE121" s="449"/>
      <c r="AF121" s="449"/>
      <c r="AG121" s="449"/>
      <c r="AH121" s="449"/>
      <c r="AI121" s="449"/>
      <c r="AJ121" s="449"/>
      <c r="AK121" s="450"/>
    </row>
    <row r="122" spans="2:37" ht="15" customHeight="1" thickTop="1">
      <c r="B122" s="32"/>
      <c r="C122" s="159" t="str">
        <f>C62</f>
        <v>今月請求額　　　（税込）</v>
      </c>
      <c r="D122" s="160"/>
      <c r="E122" s="160"/>
      <c r="F122" s="160"/>
      <c r="G122" s="160"/>
      <c r="H122" s="160"/>
      <c r="I122" s="244">
        <f>I62</f>
        <v>0</v>
      </c>
      <c r="J122" s="244"/>
      <c r="K122" s="244"/>
      <c r="L122" s="244"/>
      <c r="M122" s="244"/>
      <c r="N122" s="244"/>
      <c r="O122" s="244"/>
      <c r="P122" s="244"/>
      <c r="Q122" s="244"/>
      <c r="R122" s="245"/>
      <c r="S122" s="16"/>
      <c r="T122" s="16"/>
      <c r="U122" s="440"/>
      <c r="V122" s="441"/>
      <c r="W122" s="441"/>
      <c r="X122" s="449"/>
      <c r="Y122" s="449"/>
      <c r="Z122" s="449"/>
      <c r="AA122" s="449"/>
      <c r="AB122" s="449"/>
      <c r="AC122" s="449"/>
      <c r="AD122" s="449"/>
      <c r="AE122" s="449"/>
      <c r="AF122" s="449"/>
      <c r="AG122" s="449"/>
      <c r="AH122" s="449"/>
      <c r="AI122" s="449"/>
      <c r="AJ122" s="449"/>
      <c r="AK122" s="450"/>
    </row>
    <row r="123" spans="2:37" ht="15" customHeight="1">
      <c r="B123" s="32"/>
      <c r="C123" s="161"/>
      <c r="D123" s="162"/>
      <c r="E123" s="162"/>
      <c r="F123" s="162"/>
      <c r="G123" s="162"/>
      <c r="H123" s="162"/>
      <c r="I123" s="246"/>
      <c r="J123" s="246"/>
      <c r="K123" s="246"/>
      <c r="L123" s="246"/>
      <c r="M123" s="246"/>
      <c r="N123" s="246"/>
      <c r="O123" s="246"/>
      <c r="P123" s="246"/>
      <c r="Q123" s="246"/>
      <c r="R123" s="247"/>
      <c r="S123" s="16"/>
      <c r="T123" s="16"/>
      <c r="U123" s="442"/>
      <c r="V123" s="443"/>
      <c r="W123" s="443"/>
      <c r="X123" s="451"/>
      <c r="Y123" s="451"/>
      <c r="Z123" s="451"/>
      <c r="AA123" s="451"/>
      <c r="AB123" s="451"/>
      <c r="AC123" s="451"/>
      <c r="AD123" s="451"/>
      <c r="AE123" s="451"/>
      <c r="AF123" s="451"/>
      <c r="AG123" s="451"/>
      <c r="AH123" s="451"/>
      <c r="AI123" s="451"/>
      <c r="AJ123" s="451"/>
      <c r="AK123" s="452"/>
    </row>
    <row r="124" spans="2:37" ht="15" customHeight="1" thickBot="1">
      <c r="B124" s="32"/>
      <c r="C124" s="163"/>
      <c r="D124" s="164"/>
      <c r="E124" s="164"/>
      <c r="F124" s="164"/>
      <c r="G124" s="164"/>
      <c r="H124" s="164"/>
      <c r="I124" s="248"/>
      <c r="J124" s="248"/>
      <c r="K124" s="248"/>
      <c r="L124" s="248"/>
      <c r="M124" s="248"/>
      <c r="N124" s="248"/>
      <c r="O124" s="248"/>
      <c r="P124" s="248"/>
      <c r="Q124" s="248"/>
      <c r="R124" s="249"/>
      <c r="S124" s="16"/>
      <c r="T124" s="16"/>
      <c r="U124" s="453" t="str">
        <f>U64</f>
        <v>会社名</v>
      </c>
      <c r="V124" s="454"/>
      <c r="W124" s="454"/>
      <c r="X124" s="457">
        <f>X64</f>
        <v>0</v>
      </c>
      <c r="Y124" s="458"/>
      <c r="Z124" s="458"/>
      <c r="AA124" s="458"/>
      <c r="AB124" s="458"/>
      <c r="AC124" s="458"/>
      <c r="AD124" s="458"/>
      <c r="AE124" s="458"/>
      <c r="AF124" s="458"/>
      <c r="AG124" s="458"/>
      <c r="AH124" s="458"/>
      <c r="AI124" s="458"/>
      <c r="AJ124" s="458"/>
      <c r="AK124" s="461" t="str">
        <f>AK64</f>
        <v>㊞</v>
      </c>
    </row>
    <row r="125" spans="2:37" ht="15" customHeight="1" thickTop="1">
      <c r="B125" s="32"/>
      <c r="C125" s="32"/>
      <c r="D125" s="16"/>
      <c r="E125" s="16"/>
      <c r="F125" s="16"/>
      <c r="G125" s="16"/>
      <c r="H125" s="16"/>
      <c r="I125" s="33"/>
      <c r="J125" s="25"/>
      <c r="K125" s="25"/>
      <c r="L125" s="33"/>
      <c r="M125" s="16"/>
      <c r="N125" s="16"/>
      <c r="O125" s="16"/>
      <c r="P125" s="16"/>
      <c r="Q125" s="16"/>
      <c r="R125" s="16"/>
      <c r="S125" s="16"/>
      <c r="T125" s="16"/>
      <c r="U125" s="455"/>
      <c r="V125" s="456"/>
      <c r="W125" s="456"/>
      <c r="X125" s="459"/>
      <c r="Y125" s="460"/>
      <c r="Z125" s="460"/>
      <c r="AA125" s="460"/>
      <c r="AB125" s="460"/>
      <c r="AC125" s="460"/>
      <c r="AD125" s="460"/>
      <c r="AE125" s="460"/>
      <c r="AF125" s="460"/>
      <c r="AG125" s="460"/>
      <c r="AH125" s="460"/>
      <c r="AI125" s="460"/>
      <c r="AJ125" s="460"/>
      <c r="AK125" s="462"/>
    </row>
    <row r="126" spans="2:37" ht="15" customHeight="1">
      <c r="B126" s="32"/>
      <c r="C126" s="109" t="str">
        <f>C66</f>
        <v>工事番号</v>
      </c>
      <c r="D126" s="110"/>
      <c r="E126" s="168"/>
      <c r="F126" s="172">
        <f>F66</f>
        <v>0</v>
      </c>
      <c r="G126" s="173"/>
      <c r="H126" s="173"/>
      <c r="I126" s="173"/>
      <c r="J126" s="174"/>
      <c r="K126" s="178" t="str">
        <f>K66</f>
        <v>注文番号</v>
      </c>
      <c r="L126" s="110"/>
      <c r="M126" s="168"/>
      <c r="N126" s="172">
        <f>N66</f>
        <v>0</v>
      </c>
      <c r="O126" s="173"/>
      <c r="P126" s="173"/>
      <c r="Q126" s="173"/>
      <c r="R126" s="174"/>
      <c r="S126" s="16"/>
      <c r="T126" s="16"/>
      <c r="U126" s="179" t="str">
        <f>U66</f>
        <v>代表者</v>
      </c>
      <c r="V126" s="180"/>
      <c r="W126" s="181"/>
      <c r="X126" s="185">
        <f>X66</f>
        <v>0</v>
      </c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7"/>
    </row>
    <row r="127" spans="2:37" ht="15" customHeight="1">
      <c r="B127" s="32"/>
      <c r="C127" s="169"/>
      <c r="D127" s="170"/>
      <c r="E127" s="171"/>
      <c r="F127" s="175"/>
      <c r="G127" s="176"/>
      <c r="H127" s="176"/>
      <c r="I127" s="176"/>
      <c r="J127" s="177"/>
      <c r="K127" s="169"/>
      <c r="L127" s="170"/>
      <c r="M127" s="171"/>
      <c r="N127" s="175"/>
      <c r="O127" s="176"/>
      <c r="P127" s="176"/>
      <c r="Q127" s="176"/>
      <c r="R127" s="177"/>
      <c r="S127" s="16"/>
      <c r="T127" s="16"/>
      <c r="U127" s="182"/>
      <c r="V127" s="183"/>
      <c r="W127" s="184"/>
      <c r="X127" s="188"/>
      <c r="Y127" s="189"/>
      <c r="Z127" s="189"/>
      <c r="AA127" s="189"/>
      <c r="AB127" s="189"/>
      <c r="AC127" s="189"/>
      <c r="AD127" s="189"/>
      <c r="AE127" s="189"/>
      <c r="AF127" s="189"/>
      <c r="AG127" s="189"/>
      <c r="AH127" s="189"/>
      <c r="AI127" s="189"/>
      <c r="AJ127" s="189"/>
      <c r="AK127" s="190"/>
    </row>
    <row r="128" spans="2:37" ht="15" customHeight="1">
      <c r="B128" s="32"/>
      <c r="C128" s="34"/>
      <c r="D128" s="34"/>
      <c r="E128" s="34"/>
      <c r="F128" s="35"/>
      <c r="G128" s="35"/>
      <c r="H128" s="35"/>
      <c r="I128" s="35"/>
      <c r="J128" s="35"/>
      <c r="K128" s="34"/>
      <c r="L128" s="34"/>
      <c r="M128" s="34"/>
      <c r="N128" s="35"/>
      <c r="O128" s="35"/>
      <c r="P128" s="35"/>
      <c r="Q128" s="35"/>
      <c r="R128" s="35"/>
      <c r="S128" s="16"/>
      <c r="T128" s="16"/>
      <c r="U128" s="191" t="str">
        <f>U68</f>
        <v>電話番号</v>
      </c>
      <c r="V128" s="192"/>
      <c r="W128" s="192"/>
      <c r="X128" s="192"/>
      <c r="Y128" s="192"/>
      <c r="Z128" s="193">
        <f>Z68</f>
        <v>0</v>
      </c>
      <c r="AA128" s="194"/>
      <c r="AB128" s="194"/>
      <c r="AC128" s="56" t="str">
        <f>AC68</f>
        <v>－</v>
      </c>
      <c r="AD128" s="195">
        <f>AD68</f>
        <v>0</v>
      </c>
      <c r="AE128" s="194"/>
      <c r="AF128" s="194"/>
      <c r="AG128" s="56" t="str">
        <f>AG68</f>
        <v>－</v>
      </c>
      <c r="AH128" s="195">
        <f>AH68</f>
        <v>0</v>
      </c>
      <c r="AI128" s="194"/>
      <c r="AJ128" s="194"/>
      <c r="AK128" s="196"/>
    </row>
    <row r="129" spans="2:37" ht="15" customHeight="1">
      <c r="B129" s="32"/>
      <c r="C129" s="74" t="str">
        <f>C69</f>
        <v>契約金額</v>
      </c>
      <c r="D129" s="75"/>
      <c r="E129" s="75"/>
      <c r="F129" s="75"/>
      <c r="G129" s="75" t="str">
        <f>G69</f>
        <v>税　　抜</v>
      </c>
      <c r="H129" s="75"/>
      <c r="I129" s="75"/>
      <c r="J129" s="75"/>
      <c r="K129" s="75"/>
      <c r="L129" s="489">
        <f>L69</f>
        <v>0</v>
      </c>
      <c r="M129" s="489"/>
      <c r="N129" s="489"/>
      <c r="O129" s="489"/>
      <c r="P129" s="489"/>
      <c r="Q129" s="489"/>
      <c r="R129" s="490"/>
      <c r="S129" s="16"/>
      <c r="T129" s="16"/>
      <c r="U129" s="491" t="str">
        <f t="shared" ref="U129:U130" si="6">U69</f>
        <v>FAX番号</v>
      </c>
      <c r="V129" s="492"/>
      <c r="W129" s="492"/>
      <c r="X129" s="492"/>
      <c r="Y129" s="493"/>
      <c r="Z129" s="466">
        <f>Z69</f>
        <v>0</v>
      </c>
      <c r="AA129" s="467"/>
      <c r="AB129" s="467"/>
      <c r="AC129" s="57" t="str">
        <f>AC69</f>
        <v>－</v>
      </c>
      <c r="AD129" s="468">
        <f>AD69</f>
        <v>0</v>
      </c>
      <c r="AE129" s="467"/>
      <c r="AF129" s="467"/>
      <c r="AG129" s="57" t="str">
        <f>AG69</f>
        <v>－</v>
      </c>
      <c r="AH129" s="468">
        <f>AH69</f>
        <v>0</v>
      </c>
      <c r="AI129" s="467"/>
      <c r="AJ129" s="467"/>
      <c r="AK129" s="469"/>
    </row>
    <row r="130" spans="2:37" ht="15" customHeight="1">
      <c r="B130" s="32"/>
      <c r="C130" s="76"/>
      <c r="D130" s="77"/>
      <c r="E130" s="77"/>
      <c r="F130" s="77"/>
      <c r="G130" s="77"/>
      <c r="H130" s="77"/>
      <c r="I130" s="77"/>
      <c r="J130" s="77"/>
      <c r="K130" s="77"/>
      <c r="L130" s="301"/>
      <c r="M130" s="301"/>
      <c r="N130" s="301"/>
      <c r="O130" s="301"/>
      <c r="P130" s="301"/>
      <c r="Q130" s="301"/>
      <c r="R130" s="302"/>
      <c r="S130" s="16"/>
      <c r="T130" s="16"/>
      <c r="U130" s="470" t="str">
        <f t="shared" si="6"/>
        <v>請求担当者名</v>
      </c>
      <c r="V130" s="471"/>
      <c r="W130" s="471"/>
      <c r="X130" s="471"/>
      <c r="Y130" s="472"/>
      <c r="Z130" s="473">
        <f>Z70</f>
        <v>0</v>
      </c>
      <c r="AA130" s="474"/>
      <c r="AB130" s="474"/>
      <c r="AC130" s="474"/>
      <c r="AD130" s="474"/>
      <c r="AE130" s="474"/>
      <c r="AF130" s="474"/>
      <c r="AG130" s="474"/>
      <c r="AH130" s="474"/>
      <c r="AI130" s="474"/>
      <c r="AJ130" s="474"/>
      <c r="AK130" s="475"/>
    </row>
    <row r="131" spans="2:37" ht="15" customHeight="1">
      <c r="B131" s="32"/>
      <c r="C131" s="76"/>
      <c r="D131" s="77"/>
      <c r="E131" s="77"/>
      <c r="F131" s="77"/>
      <c r="G131" s="476" t="str">
        <f>G71</f>
        <v>消費税</v>
      </c>
      <c r="H131" s="467"/>
      <c r="I131" s="467"/>
      <c r="J131" s="477">
        <f>J71</f>
        <v>10</v>
      </c>
      <c r="K131" s="300" t="str">
        <f>K71</f>
        <v>％</v>
      </c>
      <c r="L131" s="478">
        <f t="shared" ref="L131" si="7">L71</f>
        <v>0</v>
      </c>
      <c r="M131" s="479"/>
      <c r="N131" s="479"/>
      <c r="O131" s="479"/>
      <c r="P131" s="479"/>
      <c r="Q131" s="479"/>
      <c r="R131" s="480"/>
      <c r="S131" s="16"/>
      <c r="T131" s="16"/>
      <c r="U131" s="16"/>
      <c r="V131" s="16"/>
      <c r="W131" s="16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</row>
    <row r="132" spans="2:37" ht="15" customHeight="1">
      <c r="B132" s="32"/>
      <c r="C132" s="76"/>
      <c r="D132" s="77"/>
      <c r="E132" s="77"/>
      <c r="F132" s="77"/>
      <c r="G132" s="476"/>
      <c r="H132" s="467"/>
      <c r="I132" s="467"/>
      <c r="J132" s="477"/>
      <c r="K132" s="300"/>
      <c r="L132" s="481"/>
      <c r="M132" s="482"/>
      <c r="N132" s="482"/>
      <c r="O132" s="482"/>
      <c r="P132" s="482"/>
      <c r="Q132" s="482"/>
      <c r="R132" s="483"/>
      <c r="S132" s="16"/>
      <c r="T132" s="16"/>
      <c r="U132" s="484" t="str">
        <f>U72</f>
        <v>銀行名</v>
      </c>
      <c r="V132" s="485"/>
      <c r="W132" s="485"/>
      <c r="X132" s="486">
        <f>X72</f>
        <v>0</v>
      </c>
      <c r="Y132" s="487"/>
      <c r="Z132" s="487"/>
      <c r="AA132" s="487"/>
      <c r="AB132" s="487"/>
      <c r="AC132" s="487"/>
      <c r="AD132" s="487"/>
      <c r="AE132" s="487"/>
      <c r="AF132" s="487"/>
      <c r="AG132" s="487"/>
      <c r="AH132" s="487"/>
      <c r="AI132" s="487"/>
      <c r="AJ132" s="487"/>
      <c r="AK132" s="488"/>
    </row>
    <row r="133" spans="2:37" ht="15" customHeight="1">
      <c r="B133" s="32"/>
      <c r="C133" s="76"/>
      <c r="D133" s="77"/>
      <c r="E133" s="77"/>
      <c r="F133" s="77"/>
      <c r="G133" s="77" t="str">
        <f>G73</f>
        <v>税　　込</v>
      </c>
      <c r="H133" s="77"/>
      <c r="I133" s="77"/>
      <c r="J133" s="77"/>
      <c r="K133" s="77"/>
      <c r="L133" s="478">
        <f t="shared" ref="L133" si="8">L73</f>
        <v>0</v>
      </c>
      <c r="M133" s="479"/>
      <c r="N133" s="479"/>
      <c r="O133" s="479"/>
      <c r="P133" s="479"/>
      <c r="Q133" s="479"/>
      <c r="R133" s="480"/>
      <c r="S133" s="16"/>
      <c r="T133" s="16"/>
      <c r="U133" s="491" t="str">
        <f t="shared" ref="U133:U135" si="9">U73</f>
        <v>支店名</v>
      </c>
      <c r="V133" s="492"/>
      <c r="W133" s="493"/>
      <c r="X133" s="497">
        <f>X73</f>
        <v>0</v>
      </c>
      <c r="Y133" s="498"/>
      <c r="Z133" s="498"/>
      <c r="AA133" s="498"/>
      <c r="AB133" s="498"/>
      <c r="AC133" s="498"/>
      <c r="AD133" s="498"/>
      <c r="AE133" s="498"/>
      <c r="AF133" s="498"/>
      <c r="AG133" s="498"/>
      <c r="AH133" s="498"/>
      <c r="AI133" s="498"/>
      <c r="AJ133" s="498"/>
      <c r="AK133" s="499"/>
    </row>
    <row r="134" spans="2:37" ht="15" customHeight="1">
      <c r="B134" s="32"/>
      <c r="C134" s="78"/>
      <c r="D134" s="79"/>
      <c r="E134" s="79"/>
      <c r="F134" s="79"/>
      <c r="G134" s="79"/>
      <c r="H134" s="79"/>
      <c r="I134" s="79"/>
      <c r="J134" s="79"/>
      <c r="K134" s="79"/>
      <c r="L134" s="494"/>
      <c r="M134" s="495"/>
      <c r="N134" s="495"/>
      <c r="O134" s="495"/>
      <c r="P134" s="495"/>
      <c r="Q134" s="495"/>
      <c r="R134" s="496"/>
      <c r="S134" s="16"/>
      <c r="T134" s="16"/>
      <c r="U134" s="491" t="str">
        <f t="shared" si="9"/>
        <v>預金種目</v>
      </c>
      <c r="V134" s="492"/>
      <c r="W134" s="493"/>
      <c r="X134" s="500">
        <f>X74</f>
        <v>0</v>
      </c>
      <c r="Y134" s="500"/>
      <c r="Z134" s="500"/>
      <c r="AA134" s="500"/>
      <c r="AB134" s="500"/>
      <c r="AC134" s="500" t="str">
        <f>AC74</f>
        <v>口座番号</v>
      </c>
      <c r="AD134" s="500"/>
      <c r="AE134" s="500"/>
      <c r="AF134" s="501">
        <f>AF74</f>
        <v>0</v>
      </c>
      <c r="AG134" s="500"/>
      <c r="AH134" s="500"/>
      <c r="AI134" s="500"/>
      <c r="AJ134" s="500"/>
      <c r="AK134" s="502"/>
    </row>
    <row r="135" spans="2:37" ht="15" customHeight="1">
      <c r="B135" s="32"/>
      <c r="C135" s="546" t="str">
        <f>C75</f>
        <v>注文書明細</v>
      </c>
      <c r="D135" s="549" t="str">
        <f>D75</f>
        <v>（注文書記載内容を入力）</v>
      </c>
      <c r="E135" s="135" t="str">
        <f>E75</f>
        <v>予算科目</v>
      </c>
      <c r="F135" s="135"/>
      <c r="G135" s="135"/>
      <c r="H135" s="135"/>
      <c r="I135" s="135"/>
      <c r="J135" s="135"/>
      <c r="K135" s="135"/>
      <c r="L135" s="135" t="str">
        <f>L75</f>
        <v>金額（税別）</v>
      </c>
      <c r="M135" s="135"/>
      <c r="N135" s="135"/>
      <c r="O135" s="135"/>
      <c r="P135" s="135"/>
      <c r="Q135" s="135"/>
      <c r="R135" s="136"/>
      <c r="S135" s="16"/>
      <c r="T135" s="16"/>
      <c r="U135" s="470" t="str">
        <f t="shared" si="9"/>
        <v>口座名義</v>
      </c>
      <c r="V135" s="471"/>
      <c r="W135" s="472"/>
      <c r="X135" s="552">
        <f>X75</f>
        <v>0</v>
      </c>
      <c r="Y135" s="553"/>
      <c r="Z135" s="553"/>
      <c r="AA135" s="553"/>
      <c r="AB135" s="553"/>
      <c r="AC135" s="553"/>
      <c r="AD135" s="553"/>
      <c r="AE135" s="553"/>
      <c r="AF135" s="553"/>
      <c r="AG135" s="553"/>
      <c r="AH135" s="553"/>
      <c r="AI135" s="553"/>
      <c r="AJ135" s="553"/>
      <c r="AK135" s="554"/>
    </row>
    <row r="136" spans="2:37" ht="15" customHeight="1">
      <c r="B136" s="32"/>
      <c r="C136" s="547"/>
      <c r="D136" s="550"/>
      <c r="E136" s="555">
        <f>E76</f>
        <v>0</v>
      </c>
      <c r="F136" s="555"/>
      <c r="G136" s="555"/>
      <c r="H136" s="555"/>
      <c r="I136" s="555"/>
      <c r="J136" s="555"/>
      <c r="K136" s="555"/>
      <c r="L136" s="354">
        <f>L76</f>
        <v>0</v>
      </c>
      <c r="M136" s="354"/>
      <c r="N136" s="354"/>
      <c r="O136" s="354"/>
      <c r="P136" s="354"/>
      <c r="Q136" s="354"/>
      <c r="R136" s="556"/>
      <c r="S136" s="16"/>
      <c r="T136" s="16"/>
      <c r="U136" s="18"/>
      <c r="V136" s="16"/>
      <c r="W136" s="16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</row>
    <row r="137" spans="2:37" ht="15" customHeight="1">
      <c r="B137" s="32"/>
      <c r="C137" s="547"/>
      <c r="D137" s="550"/>
      <c r="E137" s="130">
        <f t="shared" ref="E137:E143" si="10">E77</f>
        <v>0</v>
      </c>
      <c r="F137" s="131"/>
      <c r="G137" s="131"/>
      <c r="H137" s="131"/>
      <c r="I137" s="131"/>
      <c r="J137" s="131"/>
      <c r="K137" s="463"/>
      <c r="L137" s="464">
        <f t="shared" ref="L137:L143" si="11">L77</f>
        <v>0</v>
      </c>
      <c r="M137" s="123"/>
      <c r="N137" s="123"/>
      <c r="O137" s="123"/>
      <c r="P137" s="123"/>
      <c r="Q137" s="123"/>
      <c r="R137" s="465"/>
      <c r="S137" s="16"/>
      <c r="T137" s="16"/>
      <c r="U137" s="146" t="str">
        <f>U77</f>
        <v>前回迄　出来高累計額</v>
      </c>
      <c r="V137" s="147"/>
      <c r="W137" s="147"/>
      <c r="X137" s="147"/>
      <c r="Y137" s="147"/>
      <c r="Z137" s="147"/>
      <c r="AA137" s="148"/>
      <c r="AB137" s="278">
        <f>AB77</f>
        <v>0</v>
      </c>
      <c r="AC137" s="279"/>
      <c r="AD137" s="279"/>
      <c r="AE137" s="279"/>
      <c r="AF137" s="279"/>
      <c r="AG137" s="279"/>
      <c r="AH137" s="280"/>
      <c r="AI137" s="506" t="e">
        <f>AI77</f>
        <v>#DIV/0!</v>
      </c>
      <c r="AJ137" s="507"/>
      <c r="AK137" s="508"/>
    </row>
    <row r="138" spans="2:37" ht="15" customHeight="1" thickBot="1">
      <c r="B138" s="32"/>
      <c r="C138" s="547"/>
      <c r="D138" s="550"/>
      <c r="E138" s="130">
        <f t="shared" si="10"/>
        <v>0</v>
      </c>
      <c r="F138" s="131"/>
      <c r="G138" s="131"/>
      <c r="H138" s="131"/>
      <c r="I138" s="131"/>
      <c r="J138" s="131"/>
      <c r="K138" s="463"/>
      <c r="L138" s="464">
        <f t="shared" si="11"/>
        <v>0</v>
      </c>
      <c r="M138" s="123"/>
      <c r="N138" s="123"/>
      <c r="O138" s="123"/>
      <c r="P138" s="123"/>
      <c r="Q138" s="123"/>
      <c r="R138" s="465"/>
      <c r="S138" s="16"/>
      <c r="T138" s="16"/>
      <c r="U138" s="149" t="str">
        <f t="shared" ref="U138:U144" si="12">U78</f>
        <v>（税込でご記入下さい）</v>
      </c>
      <c r="V138" s="150"/>
      <c r="W138" s="150"/>
      <c r="X138" s="150"/>
      <c r="Y138" s="150"/>
      <c r="Z138" s="150"/>
      <c r="AA138" s="151"/>
      <c r="AB138" s="503"/>
      <c r="AC138" s="504"/>
      <c r="AD138" s="504"/>
      <c r="AE138" s="504"/>
      <c r="AF138" s="504"/>
      <c r="AG138" s="504"/>
      <c r="AH138" s="505"/>
      <c r="AI138" s="509"/>
      <c r="AJ138" s="510"/>
      <c r="AK138" s="511"/>
    </row>
    <row r="139" spans="2:37" ht="15" customHeight="1" thickTop="1">
      <c r="B139" s="32"/>
      <c r="C139" s="547"/>
      <c r="D139" s="550"/>
      <c r="E139" s="130">
        <f t="shared" si="10"/>
        <v>0</v>
      </c>
      <c r="F139" s="131"/>
      <c r="G139" s="131"/>
      <c r="H139" s="131"/>
      <c r="I139" s="131"/>
      <c r="J139" s="131"/>
      <c r="K139" s="463"/>
      <c r="L139" s="464">
        <f t="shared" si="11"/>
        <v>0</v>
      </c>
      <c r="M139" s="123"/>
      <c r="N139" s="123"/>
      <c r="O139" s="123"/>
      <c r="P139" s="123"/>
      <c r="Q139" s="123"/>
      <c r="R139" s="465"/>
      <c r="S139" s="16"/>
      <c r="T139" s="16"/>
      <c r="U139" s="152" t="str">
        <f t="shared" si="12"/>
        <v>今回　請求額　</v>
      </c>
      <c r="V139" s="153"/>
      <c r="W139" s="153"/>
      <c r="X139" s="153"/>
      <c r="Y139" s="153"/>
      <c r="Z139" s="153"/>
      <c r="AA139" s="154"/>
      <c r="AB139" s="512">
        <f>AB79</f>
        <v>0</v>
      </c>
      <c r="AC139" s="513"/>
      <c r="AD139" s="513"/>
      <c r="AE139" s="513"/>
      <c r="AF139" s="513"/>
      <c r="AG139" s="513"/>
      <c r="AH139" s="514"/>
      <c r="AI139" s="518" t="e">
        <f>AI79</f>
        <v>#DIV/0!</v>
      </c>
      <c r="AJ139" s="519"/>
      <c r="AK139" s="520"/>
    </row>
    <row r="140" spans="2:37" ht="15" customHeight="1" thickBot="1">
      <c r="B140" s="32"/>
      <c r="C140" s="547"/>
      <c r="D140" s="550"/>
      <c r="E140" s="130">
        <f t="shared" si="10"/>
        <v>0</v>
      </c>
      <c r="F140" s="131"/>
      <c r="G140" s="131"/>
      <c r="H140" s="131"/>
      <c r="I140" s="131"/>
      <c r="J140" s="131"/>
      <c r="K140" s="463"/>
      <c r="L140" s="464">
        <f t="shared" si="11"/>
        <v>0</v>
      </c>
      <c r="M140" s="123"/>
      <c r="N140" s="123"/>
      <c r="O140" s="123"/>
      <c r="P140" s="123"/>
      <c r="Q140" s="123"/>
      <c r="R140" s="465"/>
      <c r="S140" s="16"/>
      <c r="T140" s="16"/>
      <c r="U140" s="155" t="str">
        <f t="shared" si="12"/>
        <v>（税込でご記入下さい）</v>
      </c>
      <c r="V140" s="156"/>
      <c r="W140" s="156"/>
      <c r="X140" s="156"/>
      <c r="Y140" s="156"/>
      <c r="Z140" s="156"/>
      <c r="AA140" s="157"/>
      <c r="AB140" s="515"/>
      <c r="AC140" s="516"/>
      <c r="AD140" s="516"/>
      <c r="AE140" s="516"/>
      <c r="AF140" s="516"/>
      <c r="AG140" s="516"/>
      <c r="AH140" s="517"/>
      <c r="AI140" s="521"/>
      <c r="AJ140" s="522"/>
      <c r="AK140" s="523"/>
    </row>
    <row r="141" spans="2:37" ht="15" customHeight="1" thickTop="1">
      <c r="B141" s="32"/>
      <c r="C141" s="547"/>
      <c r="D141" s="550"/>
      <c r="E141" s="130">
        <f t="shared" si="10"/>
        <v>0</v>
      </c>
      <c r="F141" s="131"/>
      <c r="G141" s="131"/>
      <c r="H141" s="131"/>
      <c r="I141" s="131"/>
      <c r="J141" s="131"/>
      <c r="K141" s="463"/>
      <c r="L141" s="464">
        <f t="shared" si="11"/>
        <v>0</v>
      </c>
      <c r="M141" s="123"/>
      <c r="N141" s="123"/>
      <c r="O141" s="123"/>
      <c r="P141" s="123"/>
      <c r="Q141" s="123"/>
      <c r="R141" s="465"/>
      <c r="S141" s="51"/>
      <c r="T141" s="51"/>
      <c r="U141" s="540" t="str">
        <f t="shared" si="12"/>
        <v>今回迄　出来高累計額</v>
      </c>
      <c r="V141" s="541"/>
      <c r="W141" s="541"/>
      <c r="X141" s="541"/>
      <c r="Y141" s="541"/>
      <c r="Z141" s="541"/>
      <c r="AA141" s="542"/>
      <c r="AB141" s="524">
        <f>AB81</f>
        <v>0</v>
      </c>
      <c r="AC141" s="525"/>
      <c r="AD141" s="525"/>
      <c r="AE141" s="525"/>
      <c r="AF141" s="525"/>
      <c r="AG141" s="525"/>
      <c r="AH141" s="526"/>
      <c r="AI141" s="527" t="e">
        <f>AI81</f>
        <v>#DIV/0!</v>
      </c>
      <c r="AJ141" s="528"/>
      <c r="AK141" s="529"/>
    </row>
    <row r="142" spans="2:37" ht="15" customHeight="1">
      <c r="B142" s="32"/>
      <c r="C142" s="547"/>
      <c r="D142" s="550"/>
      <c r="E142" s="130">
        <f t="shared" si="10"/>
        <v>0</v>
      </c>
      <c r="F142" s="131"/>
      <c r="G142" s="131"/>
      <c r="H142" s="131"/>
      <c r="I142" s="131"/>
      <c r="J142" s="131"/>
      <c r="K142" s="463"/>
      <c r="L142" s="464">
        <f t="shared" si="11"/>
        <v>0</v>
      </c>
      <c r="M142" s="123"/>
      <c r="N142" s="123"/>
      <c r="O142" s="123"/>
      <c r="P142" s="123"/>
      <c r="Q142" s="123"/>
      <c r="R142" s="465"/>
      <c r="S142" s="16"/>
      <c r="T142" s="16"/>
      <c r="U142" s="543" t="str">
        <f t="shared" si="12"/>
        <v>（税　込）</v>
      </c>
      <c r="V142" s="544"/>
      <c r="W142" s="544"/>
      <c r="X142" s="544"/>
      <c r="Y142" s="544"/>
      <c r="Z142" s="544"/>
      <c r="AA142" s="545"/>
      <c r="AB142" s="278"/>
      <c r="AC142" s="279"/>
      <c r="AD142" s="279"/>
      <c r="AE142" s="279"/>
      <c r="AF142" s="279"/>
      <c r="AG142" s="279"/>
      <c r="AH142" s="280"/>
      <c r="AI142" s="506"/>
      <c r="AJ142" s="507"/>
      <c r="AK142" s="508"/>
    </row>
    <row r="143" spans="2:37" ht="15" customHeight="1">
      <c r="B143" s="32"/>
      <c r="C143" s="548"/>
      <c r="D143" s="551"/>
      <c r="E143" s="530">
        <f t="shared" si="10"/>
        <v>0</v>
      </c>
      <c r="F143" s="531"/>
      <c r="G143" s="531"/>
      <c r="H143" s="531"/>
      <c r="I143" s="531"/>
      <c r="J143" s="531"/>
      <c r="K143" s="532"/>
      <c r="L143" s="533">
        <f t="shared" si="11"/>
        <v>0</v>
      </c>
      <c r="M143" s="534"/>
      <c r="N143" s="534"/>
      <c r="O143" s="534"/>
      <c r="P143" s="534"/>
      <c r="Q143" s="534"/>
      <c r="R143" s="535"/>
      <c r="S143" s="16"/>
      <c r="T143" s="16"/>
      <c r="U143" s="146" t="str">
        <f t="shared" si="12"/>
        <v>支払い残額</v>
      </c>
      <c r="V143" s="147"/>
      <c r="W143" s="147"/>
      <c r="X143" s="147"/>
      <c r="Y143" s="147"/>
      <c r="Z143" s="147"/>
      <c r="AA143" s="148"/>
      <c r="AB143" s="278">
        <f>AB83</f>
        <v>0</v>
      </c>
      <c r="AC143" s="279"/>
      <c r="AD143" s="279"/>
      <c r="AE143" s="279"/>
      <c r="AF143" s="279"/>
      <c r="AG143" s="279"/>
      <c r="AH143" s="280"/>
      <c r="AI143" s="506" t="e">
        <f>AI83</f>
        <v>#DIV/0!</v>
      </c>
      <c r="AJ143" s="507"/>
      <c r="AK143" s="508"/>
    </row>
    <row r="144" spans="2:37" ht="15" customHeight="1">
      <c r="B144" s="32"/>
      <c r="C144" s="536" t="str">
        <f>C84</f>
        <v>合計（税別）</v>
      </c>
      <c r="D144" s="537"/>
      <c r="E144" s="537"/>
      <c r="F144" s="537"/>
      <c r="G144" s="537"/>
      <c r="H144" s="537"/>
      <c r="I144" s="537"/>
      <c r="J144" s="537"/>
      <c r="K144" s="538"/>
      <c r="L144" s="397">
        <f>L84</f>
        <v>0</v>
      </c>
      <c r="M144" s="98"/>
      <c r="N144" s="98"/>
      <c r="O144" s="98"/>
      <c r="P144" s="98"/>
      <c r="Q144" s="98"/>
      <c r="R144" s="539"/>
      <c r="S144" s="51"/>
      <c r="T144" s="51"/>
      <c r="U144" s="543" t="str">
        <f t="shared" si="12"/>
        <v>（税　込）</v>
      </c>
      <c r="V144" s="544"/>
      <c r="W144" s="544"/>
      <c r="X144" s="544"/>
      <c r="Y144" s="544"/>
      <c r="Z144" s="544"/>
      <c r="AA144" s="545"/>
      <c r="AB144" s="278"/>
      <c r="AC144" s="279"/>
      <c r="AD144" s="279"/>
      <c r="AE144" s="279"/>
      <c r="AF144" s="279"/>
      <c r="AG144" s="279"/>
      <c r="AH144" s="280"/>
      <c r="AI144" s="506"/>
      <c r="AJ144" s="507"/>
      <c r="AK144" s="508"/>
    </row>
    <row r="145" spans="2:37" ht="15" customHeight="1">
      <c r="B145" s="32"/>
      <c r="C145" s="32"/>
      <c r="D145" s="16"/>
      <c r="E145" s="16"/>
      <c r="F145" s="16"/>
      <c r="G145" s="16"/>
      <c r="H145" s="16"/>
      <c r="I145" s="33"/>
      <c r="J145" s="25"/>
      <c r="K145" s="25"/>
      <c r="L145" s="33"/>
      <c r="M145" s="16"/>
      <c r="N145" s="16"/>
      <c r="O145" s="16"/>
      <c r="P145" s="16"/>
      <c r="Q145" s="16"/>
      <c r="R145" s="16"/>
      <c r="S145" s="51"/>
      <c r="T145" s="51"/>
      <c r="U145" s="51"/>
      <c r="V145" s="16"/>
      <c r="W145" s="16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</row>
    <row r="146" spans="2:37" ht="15" customHeight="1" thickBot="1">
      <c r="B146" s="32"/>
      <c r="C146" s="634" t="str">
        <f>C86</f>
        <v>【出来高明細】　注文書をご確認のうえご記入（入力）下さい。</v>
      </c>
      <c r="D146" s="635"/>
      <c r="E146" s="635"/>
      <c r="F146" s="635"/>
      <c r="G146" s="635"/>
      <c r="H146" s="635"/>
      <c r="I146" s="635"/>
      <c r="J146" s="635"/>
      <c r="K146" s="635"/>
      <c r="L146" s="635"/>
      <c r="M146" s="635"/>
      <c r="N146" s="635"/>
      <c r="O146" s="635"/>
      <c r="P146" s="635"/>
      <c r="Q146" s="635"/>
      <c r="R146" s="635"/>
      <c r="S146" s="635"/>
      <c r="T146" s="636"/>
      <c r="U146" s="636"/>
      <c r="V146" s="636"/>
      <c r="W146" s="636"/>
      <c r="X146" s="636"/>
      <c r="Y146" s="636"/>
      <c r="Z146" s="637" t="str">
        <f>Z86</f>
        <v>税別価格　をご記入（入力）下さい</v>
      </c>
      <c r="AA146" s="637"/>
      <c r="AB146" s="637"/>
      <c r="AC146" s="637"/>
      <c r="AD146" s="637"/>
      <c r="AE146" s="637"/>
      <c r="AF146" s="637"/>
      <c r="AG146" s="637"/>
      <c r="AH146" s="637"/>
      <c r="AI146" s="637"/>
      <c r="AJ146" s="637"/>
      <c r="AK146" s="638"/>
    </row>
    <row r="147" spans="2:37" ht="15" customHeight="1" thickTop="1">
      <c r="B147" s="32"/>
      <c r="C147" s="197" t="str">
        <f>C87</f>
        <v>出来高表</v>
      </c>
      <c r="D147" s="137" t="str">
        <f>D87</f>
        <v>予算科目</v>
      </c>
      <c r="E147" s="137"/>
      <c r="F147" s="137"/>
      <c r="G147" s="137"/>
      <c r="H147" s="137"/>
      <c r="I147" s="138"/>
      <c r="J147" s="139" t="str">
        <f>J87</f>
        <v>工事価格</v>
      </c>
      <c r="K147" s="137"/>
      <c r="L147" s="137"/>
      <c r="M147" s="138"/>
      <c r="N147" s="140" t="str">
        <f>N87</f>
        <v>前月請求累計</v>
      </c>
      <c r="O147" s="135"/>
      <c r="P147" s="135"/>
      <c r="Q147" s="135"/>
      <c r="R147" s="137" t="str">
        <f>R87</f>
        <v>％</v>
      </c>
      <c r="S147" s="138"/>
      <c r="T147" s="141" t="str">
        <f>T87</f>
        <v>今月請求額</v>
      </c>
      <c r="U147" s="142"/>
      <c r="V147" s="142"/>
      <c r="W147" s="142"/>
      <c r="X147" s="142" t="str">
        <f>X87</f>
        <v>％</v>
      </c>
      <c r="Y147" s="143"/>
      <c r="Z147" s="144" t="str">
        <f>Z87</f>
        <v>請求累計</v>
      </c>
      <c r="AA147" s="137"/>
      <c r="AB147" s="137"/>
      <c r="AC147" s="137"/>
      <c r="AD147" s="137" t="str">
        <f>AD87</f>
        <v>％</v>
      </c>
      <c r="AE147" s="138"/>
      <c r="AF147" s="140" t="str">
        <f>AF87</f>
        <v>残金</v>
      </c>
      <c r="AG147" s="135"/>
      <c r="AH147" s="135"/>
      <c r="AI147" s="135"/>
      <c r="AJ147" s="135" t="str">
        <f>AJ87</f>
        <v>％</v>
      </c>
      <c r="AK147" s="136"/>
    </row>
    <row r="148" spans="2:37" ht="15" customHeight="1">
      <c r="B148" s="32"/>
      <c r="C148" s="198"/>
      <c r="D148" s="130">
        <f t="shared" ref="D148:D155" si="13">D88</f>
        <v>0</v>
      </c>
      <c r="E148" s="131"/>
      <c r="F148" s="131"/>
      <c r="G148" s="131"/>
      <c r="H148" s="131"/>
      <c r="I148" s="131"/>
      <c r="J148" s="128">
        <f t="shared" ref="J148:J156" si="14">J88</f>
        <v>0</v>
      </c>
      <c r="K148" s="123"/>
      <c r="L148" s="123"/>
      <c r="M148" s="123"/>
      <c r="N148" s="128">
        <f t="shared" ref="N148:N156" si="15">N88</f>
        <v>0</v>
      </c>
      <c r="O148" s="123"/>
      <c r="P148" s="123"/>
      <c r="Q148" s="124"/>
      <c r="R148" s="125" t="e">
        <f t="shared" ref="R148:R156" si="16">R88</f>
        <v>#DIV/0!</v>
      </c>
      <c r="S148" s="127"/>
      <c r="T148" s="122">
        <f t="shared" ref="T148:T156" si="17">T88</f>
        <v>0</v>
      </c>
      <c r="U148" s="123"/>
      <c r="V148" s="123"/>
      <c r="W148" s="124"/>
      <c r="X148" s="125" t="e">
        <f t="shared" ref="X148:X156" si="18">X88</f>
        <v>#DIV/0!</v>
      </c>
      <c r="Y148" s="126"/>
      <c r="Z148" s="123">
        <f t="shared" ref="Z148:Z156" si="19">Z88</f>
        <v>0</v>
      </c>
      <c r="AA148" s="123"/>
      <c r="AB148" s="123"/>
      <c r="AC148" s="124"/>
      <c r="AD148" s="125" t="e">
        <f t="shared" ref="AD148:AD156" si="20">AD88</f>
        <v>#DIV/0!</v>
      </c>
      <c r="AE148" s="127"/>
      <c r="AF148" s="128">
        <f t="shared" ref="AF148:AF156" si="21">AF88</f>
        <v>0</v>
      </c>
      <c r="AG148" s="123"/>
      <c r="AH148" s="123"/>
      <c r="AI148" s="124"/>
      <c r="AJ148" s="125" t="e">
        <f t="shared" ref="AJ148:AJ156" si="22">AJ88</f>
        <v>#DIV/0!</v>
      </c>
      <c r="AK148" s="129"/>
    </row>
    <row r="149" spans="2:37" ht="15" customHeight="1">
      <c r="B149" s="32"/>
      <c r="C149" s="198"/>
      <c r="D149" s="130">
        <f t="shared" si="13"/>
        <v>0</v>
      </c>
      <c r="E149" s="131"/>
      <c r="F149" s="131"/>
      <c r="G149" s="131"/>
      <c r="H149" s="131"/>
      <c r="I149" s="131"/>
      <c r="J149" s="128">
        <f t="shared" si="14"/>
        <v>0</v>
      </c>
      <c r="K149" s="123"/>
      <c r="L149" s="123"/>
      <c r="M149" s="123"/>
      <c r="N149" s="128">
        <f t="shared" si="15"/>
        <v>0</v>
      </c>
      <c r="O149" s="123"/>
      <c r="P149" s="123"/>
      <c r="Q149" s="124"/>
      <c r="R149" s="125" t="e">
        <f t="shared" si="16"/>
        <v>#DIV/0!</v>
      </c>
      <c r="S149" s="127"/>
      <c r="T149" s="122">
        <f t="shared" si="17"/>
        <v>0</v>
      </c>
      <c r="U149" s="123"/>
      <c r="V149" s="123"/>
      <c r="W149" s="124"/>
      <c r="X149" s="125" t="e">
        <f t="shared" si="18"/>
        <v>#DIV/0!</v>
      </c>
      <c r="Y149" s="126"/>
      <c r="Z149" s="123">
        <f t="shared" si="19"/>
        <v>0</v>
      </c>
      <c r="AA149" s="123"/>
      <c r="AB149" s="123"/>
      <c r="AC149" s="124"/>
      <c r="AD149" s="125" t="e">
        <f t="shared" si="20"/>
        <v>#DIV/0!</v>
      </c>
      <c r="AE149" s="127"/>
      <c r="AF149" s="128">
        <f t="shared" si="21"/>
        <v>0</v>
      </c>
      <c r="AG149" s="123"/>
      <c r="AH149" s="123"/>
      <c r="AI149" s="124"/>
      <c r="AJ149" s="125" t="e">
        <f t="shared" si="22"/>
        <v>#DIV/0!</v>
      </c>
      <c r="AK149" s="129"/>
    </row>
    <row r="150" spans="2:37" ht="15" customHeight="1">
      <c r="B150" s="32"/>
      <c r="C150" s="198"/>
      <c r="D150" s="130">
        <f t="shared" si="13"/>
        <v>0</v>
      </c>
      <c r="E150" s="131"/>
      <c r="F150" s="131"/>
      <c r="G150" s="131"/>
      <c r="H150" s="131"/>
      <c r="I150" s="131"/>
      <c r="J150" s="128">
        <f t="shared" si="14"/>
        <v>0</v>
      </c>
      <c r="K150" s="123"/>
      <c r="L150" s="123"/>
      <c r="M150" s="123"/>
      <c r="N150" s="128">
        <f t="shared" si="15"/>
        <v>0</v>
      </c>
      <c r="O150" s="123"/>
      <c r="P150" s="123"/>
      <c r="Q150" s="124"/>
      <c r="R150" s="125" t="e">
        <f t="shared" si="16"/>
        <v>#DIV/0!</v>
      </c>
      <c r="S150" s="127"/>
      <c r="T150" s="122">
        <f t="shared" si="17"/>
        <v>0</v>
      </c>
      <c r="U150" s="123"/>
      <c r="V150" s="123"/>
      <c r="W150" s="124"/>
      <c r="X150" s="125" t="e">
        <f t="shared" si="18"/>
        <v>#DIV/0!</v>
      </c>
      <c r="Y150" s="126"/>
      <c r="Z150" s="123">
        <f t="shared" si="19"/>
        <v>0</v>
      </c>
      <c r="AA150" s="123"/>
      <c r="AB150" s="123"/>
      <c r="AC150" s="124"/>
      <c r="AD150" s="125" t="e">
        <f t="shared" si="20"/>
        <v>#DIV/0!</v>
      </c>
      <c r="AE150" s="127"/>
      <c r="AF150" s="128">
        <f t="shared" si="21"/>
        <v>0</v>
      </c>
      <c r="AG150" s="123"/>
      <c r="AH150" s="123"/>
      <c r="AI150" s="124"/>
      <c r="AJ150" s="125" t="e">
        <f t="shared" si="22"/>
        <v>#DIV/0!</v>
      </c>
      <c r="AK150" s="129"/>
    </row>
    <row r="151" spans="2:37" ht="15" customHeight="1">
      <c r="B151" s="32"/>
      <c r="C151" s="198"/>
      <c r="D151" s="130">
        <f t="shared" si="13"/>
        <v>0</v>
      </c>
      <c r="E151" s="131"/>
      <c r="F151" s="131"/>
      <c r="G151" s="131"/>
      <c r="H151" s="131"/>
      <c r="I151" s="131"/>
      <c r="J151" s="128">
        <f t="shared" si="14"/>
        <v>0</v>
      </c>
      <c r="K151" s="123"/>
      <c r="L151" s="123"/>
      <c r="M151" s="123"/>
      <c r="N151" s="128">
        <f t="shared" si="15"/>
        <v>0</v>
      </c>
      <c r="O151" s="123"/>
      <c r="P151" s="123"/>
      <c r="Q151" s="124"/>
      <c r="R151" s="125" t="e">
        <f t="shared" si="16"/>
        <v>#DIV/0!</v>
      </c>
      <c r="S151" s="127"/>
      <c r="T151" s="122">
        <f t="shared" si="17"/>
        <v>0</v>
      </c>
      <c r="U151" s="123"/>
      <c r="V151" s="123"/>
      <c r="W151" s="124"/>
      <c r="X151" s="125" t="e">
        <f t="shared" si="18"/>
        <v>#DIV/0!</v>
      </c>
      <c r="Y151" s="126"/>
      <c r="Z151" s="123">
        <f t="shared" si="19"/>
        <v>0</v>
      </c>
      <c r="AA151" s="123"/>
      <c r="AB151" s="123"/>
      <c r="AC151" s="124"/>
      <c r="AD151" s="125" t="e">
        <f t="shared" si="20"/>
        <v>#DIV/0!</v>
      </c>
      <c r="AE151" s="127"/>
      <c r="AF151" s="128">
        <f t="shared" si="21"/>
        <v>0</v>
      </c>
      <c r="AG151" s="123"/>
      <c r="AH151" s="123"/>
      <c r="AI151" s="124"/>
      <c r="AJ151" s="125" t="e">
        <f t="shared" si="22"/>
        <v>#DIV/0!</v>
      </c>
      <c r="AK151" s="129"/>
    </row>
    <row r="152" spans="2:37" ht="15" customHeight="1">
      <c r="B152" s="32"/>
      <c r="C152" s="198"/>
      <c r="D152" s="130">
        <f t="shared" si="13"/>
        <v>0</v>
      </c>
      <c r="E152" s="131"/>
      <c r="F152" s="131"/>
      <c r="G152" s="131"/>
      <c r="H152" s="131"/>
      <c r="I152" s="131"/>
      <c r="J152" s="128">
        <f t="shared" si="14"/>
        <v>0</v>
      </c>
      <c r="K152" s="123"/>
      <c r="L152" s="123"/>
      <c r="M152" s="123"/>
      <c r="N152" s="128">
        <f t="shared" si="15"/>
        <v>0</v>
      </c>
      <c r="O152" s="123"/>
      <c r="P152" s="123"/>
      <c r="Q152" s="124"/>
      <c r="R152" s="125" t="e">
        <f t="shared" si="16"/>
        <v>#DIV/0!</v>
      </c>
      <c r="S152" s="127"/>
      <c r="T152" s="122">
        <f t="shared" si="17"/>
        <v>0</v>
      </c>
      <c r="U152" s="123"/>
      <c r="V152" s="123"/>
      <c r="W152" s="124"/>
      <c r="X152" s="125" t="e">
        <f t="shared" si="18"/>
        <v>#DIV/0!</v>
      </c>
      <c r="Y152" s="126"/>
      <c r="Z152" s="123">
        <f t="shared" si="19"/>
        <v>0</v>
      </c>
      <c r="AA152" s="123"/>
      <c r="AB152" s="123"/>
      <c r="AC152" s="124"/>
      <c r="AD152" s="125" t="e">
        <f t="shared" si="20"/>
        <v>#DIV/0!</v>
      </c>
      <c r="AE152" s="127"/>
      <c r="AF152" s="128">
        <f t="shared" si="21"/>
        <v>0</v>
      </c>
      <c r="AG152" s="123"/>
      <c r="AH152" s="123"/>
      <c r="AI152" s="124"/>
      <c r="AJ152" s="125" t="e">
        <f t="shared" si="22"/>
        <v>#DIV/0!</v>
      </c>
      <c r="AK152" s="129"/>
    </row>
    <row r="153" spans="2:37" ht="15" customHeight="1">
      <c r="B153" s="32"/>
      <c r="C153" s="198"/>
      <c r="D153" s="130">
        <f t="shared" si="13"/>
        <v>0</v>
      </c>
      <c r="E153" s="131"/>
      <c r="F153" s="131"/>
      <c r="G153" s="131"/>
      <c r="H153" s="131"/>
      <c r="I153" s="131"/>
      <c r="J153" s="128">
        <f t="shared" si="14"/>
        <v>0</v>
      </c>
      <c r="K153" s="123"/>
      <c r="L153" s="123"/>
      <c r="M153" s="123"/>
      <c r="N153" s="128">
        <f t="shared" si="15"/>
        <v>0</v>
      </c>
      <c r="O153" s="123"/>
      <c r="P153" s="123"/>
      <c r="Q153" s="124"/>
      <c r="R153" s="125" t="e">
        <f t="shared" si="16"/>
        <v>#DIV/0!</v>
      </c>
      <c r="S153" s="127"/>
      <c r="T153" s="122">
        <f t="shared" si="17"/>
        <v>0</v>
      </c>
      <c r="U153" s="123"/>
      <c r="V153" s="123"/>
      <c r="W153" s="124"/>
      <c r="X153" s="125" t="e">
        <f t="shared" si="18"/>
        <v>#DIV/0!</v>
      </c>
      <c r="Y153" s="126"/>
      <c r="Z153" s="123">
        <f t="shared" si="19"/>
        <v>0</v>
      </c>
      <c r="AA153" s="123"/>
      <c r="AB153" s="123"/>
      <c r="AC153" s="124"/>
      <c r="AD153" s="125" t="e">
        <f t="shared" si="20"/>
        <v>#DIV/0!</v>
      </c>
      <c r="AE153" s="127"/>
      <c r="AF153" s="128">
        <f t="shared" si="21"/>
        <v>0</v>
      </c>
      <c r="AG153" s="123"/>
      <c r="AH153" s="123"/>
      <c r="AI153" s="124"/>
      <c r="AJ153" s="125" t="e">
        <f t="shared" si="22"/>
        <v>#DIV/0!</v>
      </c>
      <c r="AK153" s="129"/>
    </row>
    <row r="154" spans="2:37" ht="15" customHeight="1">
      <c r="B154" s="32"/>
      <c r="C154" s="198"/>
      <c r="D154" s="130">
        <f t="shared" si="13"/>
        <v>0</v>
      </c>
      <c r="E154" s="131"/>
      <c r="F154" s="131"/>
      <c r="G154" s="131"/>
      <c r="H154" s="131"/>
      <c r="I154" s="131"/>
      <c r="J154" s="128">
        <f t="shared" si="14"/>
        <v>0</v>
      </c>
      <c r="K154" s="123"/>
      <c r="L154" s="123"/>
      <c r="M154" s="123"/>
      <c r="N154" s="128">
        <f t="shared" si="15"/>
        <v>0</v>
      </c>
      <c r="O154" s="123"/>
      <c r="P154" s="123"/>
      <c r="Q154" s="124"/>
      <c r="R154" s="125" t="e">
        <f t="shared" si="16"/>
        <v>#DIV/0!</v>
      </c>
      <c r="S154" s="127"/>
      <c r="T154" s="122">
        <f t="shared" si="17"/>
        <v>0</v>
      </c>
      <c r="U154" s="123"/>
      <c r="V154" s="123"/>
      <c r="W154" s="124"/>
      <c r="X154" s="125" t="e">
        <f t="shared" si="18"/>
        <v>#DIV/0!</v>
      </c>
      <c r="Y154" s="126"/>
      <c r="Z154" s="123">
        <f t="shared" si="19"/>
        <v>0</v>
      </c>
      <c r="AA154" s="123"/>
      <c r="AB154" s="123"/>
      <c r="AC154" s="124"/>
      <c r="AD154" s="125" t="e">
        <f t="shared" si="20"/>
        <v>#DIV/0!</v>
      </c>
      <c r="AE154" s="127"/>
      <c r="AF154" s="128">
        <f t="shared" si="21"/>
        <v>0</v>
      </c>
      <c r="AG154" s="123"/>
      <c r="AH154" s="123"/>
      <c r="AI154" s="124"/>
      <c r="AJ154" s="125" t="e">
        <f t="shared" si="22"/>
        <v>#DIV/0!</v>
      </c>
      <c r="AK154" s="129"/>
    </row>
    <row r="155" spans="2:37" ht="15" customHeight="1">
      <c r="B155" s="32"/>
      <c r="C155" s="199"/>
      <c r="D155" s="132">
        <f t="shared" si="13"/>
        <v>0</v>
      </c>
      <c r="E155" s="133"/>
      <c r="F155" s="133"/>
      <c r="G155" s="133"/>
      <c r="H155" s="133"/>
      <c r="I155" s="133"/>
      <c r="J155" s="120">
        <f t="shared" si="14"/>
        <v>0</v>
      </c>
      <c r="K155" s="117"/>
      <c r="L155" s="117"/>
      <c r="M155" s="117"/>
      <c r="N155" s="120">
        <f t="shared" si="15"/>
        <v>0</v>
      </c>
      <c r="O155" s="117"/>
      <c r="P155" s="117"/>
      <c r="Q155" s="118"/>
      <c r="R155" s="115" t="e">
        <f t="shared" si="16"/>
        <v>#DIV/0!</v>
      </c>
      <c r="S155" s="119"/>
      <c r="T155" s="134">
        <f t="shared" si="17"/>
        <v>0</v>
      </c>
      <c r="U155" s="117"/>
      <c r="V155" s="117"/>
      <c r="W155" s="118"/>
      <c r="X155" s="115" t="e">
        <f t="shared" si="18"/>
        <v>#DIV/0!</v>
      </c>
      <c r="Y155" s="116"/>
      <c r="Z155" s="117">
        <f t="shared" si="19"/>
        <v>0</v>
      </c>
      <c r="AA155" s="117"/>
      <c r="AB155" s="117"/>
      <c r="AC155" s="118"/>
      <c r="AD155" s="115" t="e">
        <f t="shared" si="20"/>
        <v>#DIV/0!</v>
      </c>
      <c r="AE155" s="119"/>
      <c r="AF155" s="120">
        <f t="shared" si="21"/>
        <v>0</v>
      </c>
      <c r="AG155" s="117"/>
      <c r="AH155" s="117"/>
      <c r="AI155" s="118"/>
      <c r="AJ155" s="115" t="e">
        <f t="shared" si="22"/>
        <v>#DIV/0!</v>
      </c>
      <c r="AK155" s="121"/>
    </row>
    <row r="156" spans="2:37" ht="15" customHeight="1">
      <c r="B156" s="32"/>
      <c r="C156" s="95" t="str">
        <f>C96</f>
        <v>合　　計</v>
      </c>
      <c r="D156" s="96"/>
      <c r="E156" s="96"/>
      <c r="F156" s="96"/>
      <c r="G156" s="96"/>
      <c r="H156" s="96"/>
      <c r="I156" s="96"/>
      <c r="J156" s="97">
        <f t="shared" si="14"/>
        <v>0</v>
      </c>
      <c r="K156" s="98"/>
      <c r="L156" s="98"/>
      <c r="M156" s="98"/>
      <c r="N156" s="97">
        <f t="shared" si="15"/>
        <v>0</v>
      </c>
      <c r="O156" s="98"/>
      <c r="P156" s="98"/>
      <c r="Q156" s="99"/>
      <c r="R156" s="72" t="e">
        <f t="shared" si="16"/>
        <v>#DIV/0!</v>
      </c>
      <c r="S156" s="100"/>
      <c r="T156" s="101">
        <f t="shared" si="17"/>
        <v>0</v>
      </c>
      <c r="U156" s="98"/>
      <c r="V156" s="98"/>
      <c r="W156" s="99"/>
      <c r="X156" s="72" t="e">
        <f t="shared" si="18"/>
        <v>#DIV/0!</v>
      </c>
      <c r="Y156" s="102"/>
      <c r="Z156" s="98">
        <f t="shared" si="19"/>
        <v>0</v>
      </c>
      <c r="AA156" s="98"/>
      <c r="AB156" s="98"/>
      <c r="AC156" s="99"/>
      <c r="AD156" s="72" t="e">
        <f t="shared" si="20"/>
        <v>#DIV/0!</v>
      </c>
      <c r="AE156" s="100"/>
      <c r="AF156" s="97">
        <f t="shared" si="21"/>
        <v>0</v>
      </c>
      <c r="AG156" s="98"/>
      <c r="AH156" s="98"/>
      <c r="AI156" s="99"/>
      <c r="AJ156" s="72" t="e">
        <f t="shared" si="22"/>
        <v>#DIV/0!</v>
      </c>
      <c r="AK156" s="73"/>
    </row>
    <row r="157" spans="2:37" ht="15" customHeight="1" thickBot="1">
      <c r="B157" s="32"/>
      <c r="C157" s="561" t="str">
        <f>C97</f>
        <v>税込金額</v>
      </c>
      <c r="D157" s="561"/>
      <c r="E157" s="561"/>
      <c r="F157" s="561"/>
      <c r="G157" s="561"/>
      <c r="H157" s="561"/>
      <c r="I157" s="561"/>
      <c r="J157" s="562">
        <f>J97</f>
        <v>0</v>
      </c>
      <c r="K157" s="562"/>
      <c r="L157" s="562"/>
      <c r="M157" s="562"/>
      <c r="N157" s="563">
        <f>N97</f>
        <v>0</v>
      </c>
      <c r="O157" s="564"/>
      <c r="P157" s="564"/>
      <c r="Q157" s="564"/>
      <c r="R157" s="565" t="e">
        <f>R97</f>
        <v>#DIV/0!</v>
      </c>
      <c r="S157" s="566"/>
      <c r="T157" s="567">
        <f>T97</f>
        <v>0</v>
      </c>
      <c r="U157" s="564"/>
      <c r="V157" s="564"/>
      <c r="W157" s="564"/>
      <c r="X157" s="565" t="e">
        <f>X97</f>
        <v>#DIV/0!</v>
      </c>
      <c r="Y157" s="617"/>
      <c r="Z157" s="631">
        <f>Z97</f>
        <v>0</v>
      </c>
      <c r="AA157" s="632"/>
      <c r="AB157" s="632"/>
      <c r="AC157" s="633"/>
      <c r="AD157" s="619" t="e">
        <f>AD97</f>
        <v>#DIV/0!</v>
      </c>
      <c r="AE157" s="620"/>
      <c r="AF157" s="563">
        <f>AF97</f>
        <v>0</v>
      </c>
      <c r="AG157" s="564"/>
      <c r="AH157" s="564"/>
      <c r="AI157" s="564"/>
      <c r="AJ157" s="565" t="e">
        <f>AJ97</f>
        <v>#DIV/0!</v>
      </c>
      <c r="AK157" s="621"/>
    </row>
    <row r="158" spans="2:37" ht="15" customHeight="1" thickTop="1">
      <c r="B158" s="32"/>
      <c r="C158" s="74" t="str">
        <f>C98</f>
        <v>注</v>
      </c>
      <c r="D158" s="75"/>
      <c r="E158" s="80" t="str">
        <f>E98</f>
        <v>※ 請求締め日、提出日、提出先、支払日は工事担当者へ必ずご確認下さい。</v>
      </c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2" t="str">
        <f>AA98</f>
        <v>請求書は、『提出用』を提出して下さい。　　　　　　　　　　（出来高表は任意提出）</v>
      </c>
      <c r="AB158" s="83"/>
      <c r="AC158" s="83"/>
      <c r="AD158" s="83"/>
      <c r="AE158" s="83"/>
      <c r="AF158" s="83"/>
      <c r="AG158" s="83"/>
      <c r="AH158" s="83"/>
      <c r="AI158" s="83"/>
      <c r="AJ158" s="83"/>
      <c r="AK158" s="84"/>
    </row>
    <row r="159" spans="2:37" ht="15" customHeight="1">
      <c r="B159" s="32"/>
      <c r="C159" s="76"/>
      <c r="D159" s="77"/>
      <c r="E159" s="91" t="str">
        <f t="shared" ref="E159:E160" si="23">E99</f>
        <v>※ 必着日より遅延した場合は翌月扱いとさせていただきます。</v>
      </c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3"/>
      <c r="AA159" s="85"/>
      <c r="AB159" s="86"/>
      <c r="AC159" s="86"/>
      <c r="AD159" s="86"/>
      <c r="AE159" s="86"/>
      <c r="AF159" s="86"/>
      <c r="AG159" s="86"/>
      <c r="AH159" s="86"/>
      <c r="AI159" s="86"/>
      <c r="AJ159" s="86"/>
      <c r="AK159" s="87"/>
    </row>
    <row r="160" spans="2:37" ht="15" customHeight="1">
      <c r="B160" s="32"/>
      <c r="C160" s="78"/>
      <c r="D160" s="79"/>
      <c r="E160" s="557" t="str">
        <f t="shared" si="23"/>
        <v>※ 出来高査定は、作業所長との協議により決定して下さい。</v>
      </c>
      <c r="F160" s="558"/>
      <c r="G160" s="558"/>
      <c r="H160" s="558"/>
      <c r="I160" s="558"/>
      <c r="J160" s="558"/>
      <c r="K160" s="558"/>
      <c r="L160" s="558"/>
      <c r="M160" s="558"/>
      <c r="N160" s="558"/>
      <c r="O160" s="558"/>
      <c r="P160" s="558"/>
      <c r="Q160" s="558"/>
      <c r="R160" s="558"/>
      <c r="S160" s="558"/>
      <c r="T160" s="558"/>
      <c r="U160" s="558"/>
      <c r="V160" s="558"/>
      <c r="W160" s="558"/>
      <c r="X160" s="558"/>
      <c r="Y160" s="558"/>
      <c r="Z160" s="559"/>
      <c r="AA160" s="88"/>
      <c r="AB160" s="89"/>
      <c r="AC160" s="89"/>
      <c r="AD160" s="89"/>
      <c r="AE160" s="89"/>
      <c r="AF160" s="89"/>
      <c r="AG160" s="89"/>
      <c r="AH160" s="89"/>
      <c r="AI160" s="89"/>
      <c r="AJ160" s="89"/>
      <c r="AK160" s="90"/>
    </row>
    <row r="161" spans="2:37" ht="15" customHeight="1">
      <c r="B161" s="32"/>
      <c r="C161" s="52"/>
      <c r="D161" s="52"/>
      <c r="E161" s="53"/>
      <c r="F161" s="53"/>
      <c r="G161" s="53"/>
      <c r="H161" s="53"/>
      <c r="I161" s="53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885" t="str">
        <f>AA101</f>
        <v>※工事注文書の添付は不要です。</v>
      </c>
      <c r="AB161" s="885"/>
      <c r="AC161" s="885"/>
      <c r="AD161" s="885"/>
      <c r="AE161" s="885"/>
      <c r="AF161" s="885"/>
      <c r="AG161" s="885"/>
      <c r="AH161" s="885"/>
      <c r="AI161" s="885"/>
      <c r="AJ161" s="885"/>
      <c r="AK161" s="885"/>
    </row>
    <row r="162" spans="2:37" ht="15" customHeight="1">
      <c r="B162" s="32"/>
      <c r="C162" s="560" t="str">
        <f>C102</f>
        <v>【以下、弊社記入欄】</v>
      </c>
      <c r="D162" s="560"/>
      <c r="E162" s="560"/>
      <c r="F162" s="560"/>
      <c r="G162" s="560"/>
      <c r="H162" s="560"/>
      <c r="I162" s="560"/>
      <c r="J162" s="25"/>
      <c r="K162" s="25"/>
      <c r="L162" s="33"/>
      <c r="M162" s="16"/>
      <c r="N162" s="16"/>
      <c r="O162" s="16"/>
      <c r="P162" s="16"/>
      <c r="Q162" s="16"/>
      <c r="R162" s="16"/>
      <c r="S162" s="51"/>
      <c r="T162" s="51"/>
      <c r="U162" s="51"/>
      <c r="V162" s="51"/>
      <c r="W162" s="51"/>
      <c r="X162" s="51"/>
      <c r="Y162" s="51"/>
      <c r="Z162" s="51"/>
      <c r="AA162" s="886"/>
      <c r="AB162" s="886"/>
      <c r="AC162" s="886"/>
      <c r="AD162" s="886"/>
      <c r="AE162" s="886"/>
      <c r="AF162" s="886"/>
      <c r="AG162" s="886"/>
      <c r="AH162" s="886"/>
      <c r="AI162" s="886"/>
      <c r="AJ162" s="886"/>
      <c r="AK162" s="886"/>
    </row>
    <row r="163" spans="2:37" ht="15" customHeight="1">
      <c r="B163" s="32"/>
      <c r="C163" s="103" t="str">
        <f>C103</f>
        <v>査定年月日　　　　（検査完了日）</v>
      </c>
      <c r="D163" s="104"/>
      <c r="E163" s="104"/>
      <c r="F163" s="105"/>
      <c r="G163" s="109">
        <f>G103</f>
        <v>0</v>
      </c>
      <c r="H163" s="110"/>
      <c r="I163" s="110"/>
      <c r="J163" s="110"/>
      <c r="K163" s="113" t="str">
        <f>K103</f>
        <v>年</v>
      </c>
      <c r="L163" s="110">
        <f>L103</f>
        <v>0</v>
      </c>
      <c r="M163" s="110"/>
      <c r="N163" s="113" t="str">
        <f>N103</f>
        <v>月</v>
      </c>
      <c r="O163" s="110">
        <f>O103</f>
        <v>0</v>
      </c>
      <c r="P163" s="110"/>
      <c r="Q163" s="113" t="str">
        <f>Q103</f>
        <v>日</v>
      </c>
      <c r="R163" s="114" t="str">
        <f>R103</f>
        <v>決　　　済</v>
      </c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</row>
    <row r="164" spans="2:37" ht="15" customHeight="1">
      <c r="B164" s="32"/>
      <c r="C164" s="106"/>
      <c r="D164" s="107"/>
      <c r="E164" s="107"/>
      <c r="F164" s="108"/>
      <c r="G164" s="111"/>
      <c r="H164" s="112"/>
      <c r="I164" s="112"/>
      <c r="J164" s="112"/>
      <c r="K164" s="113"/>
      <c r="L164" s="112"/>
      <c r="M164" s="112"/>
      <c r="N164" s="113"/>
      <c r="O164" s="112"/>
      <c r="P164" s="112"/>
      <c r="Q164" s="113"/>
      <c r="R164" s="114" t="str">
        <f>R104</f>
        <v>経理</v>
      </c>
      <c r="S164" s="114"/>
      <c r="T164" s="114"/>
      <c r="U164" s="114"/>
      <c r="V164" s="373" t="str">
        <f>V104</f>
        <v>承　　　認</v>
      </c>
      <c r="W164" s="373"/>
      <c r="X164" s="373"/>
      <c r="Y164" s="373"/>
      <c r="Z164" s="373"/>
      <c r="AA164" s="373"/>
      <c r="AB164" s="373"/>
      <c r="AC164" s="373"/>
      <c r="AD164" s="373" t="str">
        <f>AD104</f>
        <v>作業所長</v>
      </c>
      <c r="AE164" s="373"/>
      <c r="AF164" s="373"/>
      <c r="AG164" s="373"/>
      <c r="AH164" s="407" t="str">
        <f>AH104</f>
        <v>受付</v>
      </c>
      <c r="AI164" s="407"/>
      <c r="AJ164" s="407"/>
      <c r="AK164" s="407"/>
    </row>
    <row r="165" spans="2:37" ht="15" customHeight="1">
      <c r="B165" s="32"/>
      <c r="C165" s="375" t="str">
        <f t="shared" ref="C165" si="24">C105</f>
        <v>担当</v>
      </c>
      <c r="D165" s="376"/>
      <c r="E165" s="376"/>
      <c r="F165" s="377"/>
      <c r="G165" s="381">
        <f>G105</f>
        <v>0</v>
      </c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374"/>
      <c r="S165" s="374"/>
      <c r="T165" s="374"/>
      <c r="U165" s="374"/>
      <c r="V165" s="373"/>
      <c r="W165" s="373"/>
      <c r="X165" s="373"/>
      <c r="Y165" s="373"/>
      <c r="Z165" s="373"/>
      <c r="AA165" s="373"/>
      <c r="AB165" s="373"/>
      <c r="AC165" s="373"/>
      <c r="AD165" s="373"/>
      <c r="AE165" s="373"/>
      <c r="AF165" s="373"/>
      <c r="AG165" s="373"/>
      <c r="AH165" s="373"/>
      <c r="AI165" s="373"/>
      <c r="AJ165" s="373"/>
      <c r="AK165" s="373"/>
    </row>
    <row r="166" spans="2:37" ht="15" customHeight="1">
      <c r="B166" s="32"/>
      <c r="C166" s="378"/>
      <c r="D166" s="379"/>
      <c r="E166" s="379"/>
      <c r="F166" s="380"/>
      <c r="G166" s="382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374"/>
      <c r="S166" s="374"/>
      <c r="T166" s="374"/>
      <c r="U166" s="374"/>
      <c r="V166" s="373"/>
      <c r="W166" s="373"/>
      <c r="X166" s="373"/>
      <c r="Y166" s="373"/>
      <c r="Z166" s="373"/>
      <c r="AA166" s="373"/>
      <c r="AB166" s="373"/>
      <c r="AC166" s="373"/>
      <c r="AD166" s="373"/>
      <c r="AE166" s="373"/>
      <c r="AF166" s="373"/>
      <c r="AG166" s="373"/>
      <c r="AH166" s="373"/>
      <c r="AI166" s="373"/>
      <c r="AJ166" s="373"/>
      <c r="AK166" s="373"/>
    </row>
    <row r="167" spans="2:37" ht="15" customHeight="1">
      <c r="B167" s="32"/>
      <c r="C167" s="375" t="str">
        <f t="shared" ref="C167" si="25">C107</f>
        <v>区　分</v>
      </c>
      <c r="D167" s="376"/>
      <c r="E167" s="376"/>
      <c r="F167" s="377"/>
      <c r="G167" s="403" t="str">
        <f>G107</f>
        <v>新規</v>
      </c>
      <c r="H167" s="404"/>
      <c r="I167" s="404"/>
      <c r="J167" s="404" t="str">
        <f>J107</f>
        <v>・</v>
      </c>
      <c r="K167" s="404" t="str">
        <f>K107</f>
        <v>継続</v>
      </c>
      <c r="L167" s="404"/>
      <c r="M167" s="404"/>
      <c r="N167" s="404" t="str">
        <f>N107</f>
        <v>・</v>
      </c>
      <c r="O167" s="404" t="str">
        <f>O107</f>
        <v>完了</v>
      </c>
      <c r="P167" s="404"/>
      <c r="Q167" s="404"/>
      <c r="R167" s="374"/>
      <c r="S167" s="374"/>
      <c r="T167" s="374"/>
      <c r="U167" s="374"/>
      <c r="V167" s="373"/>
      <c r="W167" s="373"/>
      <c r="X167" s="373"/>
      <c r="Y167" s="373"/>
      <c r="Z167" s="373"/>
      <c r="AA167" s="373"/>
      <c r="AB167" s="373"/>
      <c r="AC167" s="373"/>
      <c r="AD167" s="373"/>
      <c r="AE167" s="373"/>
      <c r="AF167" s="373"/>
      <c r="AG167" s="373"/>
      <c r="AH167" s="373"/>
      <c r="AI167" s="373"/>
      <c r="AJ167" s="373"/>
      <c r="AK167" s="373"/>
    </row>
    <row r="168" spans="2:37" ht="15" customHeight="1">
      <c r="B168" s="32"/>
      <c r="C168" s="378"/>
      <c r="D168" s="379"/>
      <c r="E168" s="379"/>
      <c r="F168" s="380"/>
      <c r="G168" s="405"/>
      <c r="H168" s="406"/>
      <c r="I168" s="406"/>
      <c r="J168" s="406"/>
      <c r="K168" s="406"/>
      <c r="L168" s="406"/>
      <c r="M168" s="406"/>
      <c r="N168" s="406"/>
      <c r="O168" s="406"/>
      <c r="P168" s="406"/>
      <c r="Q168" s="406"/>
      <c r="R168" s="374"/>
      <c r="S168" s="374"/>
      <c r="T168" s="374"/>
      <c r="U168" s="374"/>
      <c r="V168" s="373"/>
      <c r="W168" s="373"/>
      <c r="X168" s="373"/>
      <c r="Y168" s="373"/>
      <c r="Z168" s="373"/>
      <c r="AA168" s="373"/>
      <c r="AB168" s="373"/>
      <c r="AC168" s="373"/>
      <c r="AD168" s="373"/>
      <c r="AE168" s="373"/>
      <c r="AF168" s="373"/>
      <c r="AG168" s="373"/>
      <c r="AH168" s="373"/>
      <c r="AI168" s="373"/>
      <c r="AJ168" s="373"/>
      <c r="AK168" s="373"/>
    </row>
    <row r="169" spans="2:37" ht="15" customHeight="1">
      <c r="B169" s="32"/>
      <c r="C169" s="32"/>
      <c r="D169" s="16"/>
      <c r="E169" s="16"/>
      <c r="F169" s="16"/>
      <c r="G169" s="16"/>
      <c r="H169" s="16"/>
      <c r="I169" s="33"/>
      <c r="J169" s="25"/>
      <c r="K169" s="25"/>
      <c r="L169" s="33"/>
      <c r="M169" s="16"/>
      <c r="N169" s="16"/>
      <c r="O169" s="16"/>
      <c r="P169" s="16"/>
      <c r="Q169" s="16"/>
      <c r="R169" s="16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94" t="str">
        <f>AD109</f>
        <v>改訂 20230510</v>
      </c>
      <c r="AE169" s="94"/>
      <c r="AF169" s="94"/>
      <c r="AG169" s="94"/>
      <c r="AH169" s="94"/>
      <c r="AI169" s="94"/>
      <c r="AJ169" s="94"/>
      <c r="AK169" s="94"/>
    </row>
    <row r="170" spans="2:37" ht="15" customHeight="1">
      <c r="B170" s="22"/>
      <c r="C170" s="22"/>
      <c r="D170" s="23"/>
      <c r="E170" s="23"/>
      <c r="F170" s="23"/>
      <c r="G170" s="23"/>
      <c r="H170" s="23"/>
      <c r="I170" s="24"/>
      <c r="J170" s="25"/>
      <c r="K170" s="25"/>
      <c r="L170" s="24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</row>
    <row r="239" spans="3:19" ht="15" customHeight="1"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</row>
    <row r="240" spans="3:19" ht="15" customHeight="1"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3:18" ht="15" customHeight="1"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</row>
    <row r="242" spans="3:18" ht="15" customHeight="1"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</row>
  </sheetData>
  <sheetProtection sheet="1" objects="1" scenarios="1" formatCells="0" formatColumns="0" formatRows="0"/>
  <protectedRanges>
    <protectedRange sqref="C51 C54 AB52 AF52 AI52 G58 F66 N66 L69 J71 E76:R83 X60:AK67 Z68:AK70 X72:AK75 AB77:AH80 D88:Q95 T88:W95 C103:AK108 AD109" name="範囲1"/>
    <protectedRange sqref="X58:AK59 X118:AK119" name="範囲1_1"/>
  </protectedRanges>
  <mergeCells count="516">
    <mergeCell ref="AA161:AK162"/>
    <mergeCell ref="C56:R56"/>
    <mergeCell ref="C116:R116"/>
    <mergeCell ref="X58:AA59"/>
    <mergeCell ref="AB58:AD59"/>
    <mergeCell ref="AE58:AK59"/>
    <mergeCell ref="X118:AA119"/>
    <mergeCell ref="AB118:AD119"/>
    <mergeCell ref="AE118:AK119"/>
    <mergeCell ref="AA101:AK102"/>
    <mergeCell ref="X157:Y157"/>
    <mergeCell ref="Z157:AC157"/>
    <mergeCell ref="AD157:AE157"/>
    <mergeCell ref="AF157:AI157"/>
    <mergeCell ref="AJ157:AK157"/>
    <mergeCell ref="C86:Y86"/>
    <mergeCell ref="Z86:AK86"/>
    <mergeCell ref="C146:Y146"/>
    <mergeCell ref="Z146:AK146"/>
    <mergeCell ref="R154:S154"/>
    <mergeCell ref="T154:W154"/>
    <mergeCell ref="X154:Y154"/>
    <mergeCell ref="Z154:AC154"/>
    <mergeCell ref="AD154:AE154"/>
    <mergeCell ref="AF154:AI154"/>
    <mergeCell ref="AJ154:AK154"/>
    <mergeCell ref="Z150:AC150"/>
    <mergeCell ref="AD150:AE150"/>
    <mergeCell ref="AF150:AI150"/>
    <mergeCell ref="N148:Q148"/>
    <mergeCell ref="R148:S148"/>
    <mergeCell ref="T148:W148"/>
    <mergeCell ref="X148:Y148"/>
    <mergeCell ref="Z148:AC148"/>
    <mergeCell ref="AO87:BI88"/>
    <mergeCell ref="AO89:BI90"/>
    <mergeCell ref="AO81:BG82"/>
    <mergeCell ref="AO83:BG84"/>
    <mergeCell ref="C97:I97"/>
    <mergeCell ref="J97:M97"/>
    <mergeCell ref="N97:Q97"/>
    <mergeCell ref="R97:S97"/>
    <mergeCell ref="T97:W97"/>
    <mergeCell ref="X97:Y97"/>
    <mergeCell ref="Z97:AC97"/>
    <mergeCell ref="AD97:AE97"/>
    <mergeCell ref="AF97:AI97"/>
    <mergeCell ref="AJ97:AK97"/>
    <mergeCell ref="U82:AA82"/>
    <mergeCell ref="U83:AA83"/>
    <mergeCell ref="U84:AA84"/>
    <mergeCell ref="C84:K84"/>
    <mergeCell ref="AI83:AK84"/>
    <mergeCell ref="C87:C95"/>
    <mergeCell ref="AJ88:AK88"/>
    <mergeCell ref="AJ89:AK89"/>
    <mergeCell ref="AJ90:AK90"/>
    <mergeCell ref="AJ91:AK91"/>
    <mergeCell ref="AO71:BG72"/>
    <mergeCell ref="AO65:BG66"/>
    <mergeCell ref="AO55:BI56"/>
    <mergeCell ref="H51:U52"/>
    <mergeCell ref="H53:U53"/>
    <mergeCell ref="U78:AA78"/>
    <mergeCell ref="U79:AA79"/>
    <mergeCell ref="U80:AA80"/>
    <mergeCell ref="U81:AA81"/>
    <mergeCell ref="U69:Y69"/>
    <mergeCell ref="U70:Y70"/>
    <mergeCell ref="U75:W75"/>
    <mergeCell ref="X75:AK75"/>
    <mergeCell ref="AI77:AK78"/>
    <mergeCell ref="AI79:AK80"/>
    <mergeCell ref="AI81:AK82"/>
    <mergeCell ref="Y55:Y56"/>
    <mergeCell ref="AI55:AI56"/>
    <mergeCell ref="Z55:AH56"/>
    <mergeCell ref="AB77:AH78"/>
    <mergeCell ref="AB79:AH80"/>
    <mergeCell ref="AB81:AH82"/>
    <mergeCell ref="E81:K81"/>
    <mergeCell ref="L81:R81"/>
    <mergeCell ref="V164:AC164"/>
    <mergeCell ref="AD164:AG164"/>
    <mergeCell ref="AH164:AK164"/>
    <mergeCell ref="C165:F166"/>
    <mergeCell ref="G165:Q166"/>
    <mergeCell ref="R165:U168"/>
    <mergeCell ref="V165:AC168"/>
    <mergeCell ref="AD165:AG168"/>
    <mergeCell ref="AH165:AK168"/>
    <mergeCell ref="C167:F168"/>
    <mergeCell ref="G167:I168"/>
    <mergeCell ref="J167:J168"/>
    <mergeCell ref="K167:M168"/>
    <mergeCell ref="N167:N168"/>
    <mergeCell ref="O167:Q168"/>
    <mergeCell ref="E160:Z160"/>
    <mergeCell ref="C162:I162"/>
    <mergeCell ref="C157:I157"/>
    <mergeCell ref="J157:M157"/>
    <mergeCell ref="N157:Q157"/>
    <mergeCell ref="R157:S157"/>
    <mergeCell ref="T157:W157"/>
    <mergeCell ref="AJ150:AK150"/>
    <mergeCell ref="D151:I151"/>
    <mergeCell ref="J151:M151"/>
    <mergeCell ref="N151:Q151"/>
    <mergeCell ref="R151:S151"/>
    <mergeCell ref="T151:W151"/>
    <mergeCell ref="X151:Y151"/>
    <mergeCell ref="Z151:AC151"/>
    <mergeCell ref="AD151:AE151"/>
    <mergeCell ref="AF151:AI151"/>
    <mergeCell ref="AJ151:AK151"/>
    <mergeCell ref="D150:I150"/>
    <mergeCell ref="J150:M150"/>
    <mergeCell ref="N150:Q150"/>
    <mergeCell ref="R150:S150"/>
    <mergeCell ref="T150:W150"/>
    <mergeCell ref="X150:Y150"/>
    <mergeCell ref="AJ148:AK148"/>
    <mergeCell ref="D149:I149"/>
    <mergeCell ref="J149:M149"/>
    <mergeCell ref="N149:Q149"/>
    <mergeCell ref="R149:S149"/>
    <mergeCell ref="T149:W149"/>
    <mergeCell ref="X149:Y149"/>
    <mergeCell ref="Z149:AC149"/>
    <mergeCell ref="AD149:AE149"/>
    <mergeCell ref="AF149:AI149"/>
    <mergeCell ref="AJ149:AK149"/>
    <mergeCell ref="AB141:AH142"/>
    <mergeCell ref="AI141:AK142"/>
    <mergeCell ref="E142:K142"/>
    <mergeCell ref="L142:R142"/>
    <mergeCell ref="E143:K143"/>
    <mergeCell ref="L143:R143"/>
    <mergeCell ref="AB143:AH144"/>
    <mergeCell ref="AI143:AK144"/>
    <mergeCell ref="C144:K144"/>
    <mergeCell ref="L144:R144"/>
    <mergeCell ref="U141:AA141"/>
    <mergeCell ref="U142:AA142"/>
    <mergeCell ref="U143:AA143"/>
    <mergeCell ref="U144:AA144"/>
    <mergeCell ref="C135:C143"/>
    <mergeCell ref="D135:D143"/>
    <mergeCell ref="E135:K135"/>
    <mergeCell ref="L135:R135"/>
    <mergeCell ref="U135:W135"/>
    <mergeCell ref="X135:AK135"/>
    <mergeCell ref="E136:K136"/>
    <mergeCell ref="L136:R136"/>
    <mergeCell ref="E137:K137"/>
    <mergeCell ref="L137:R137"/>
    <mergeCell ref="AB137:AH138"/>
    <mergeCell ref="AI137:AK138"/>
    <mergeCell ref="E138:K138"/>
    <mergeCell ref="L138:R138"/>
    <mergeCell ref="E139:K139"/>
    <mergeCell ref="L139:R139"/>
    <mergeCell ref="AB139:AH140"/>
    <mergeCell ref="AI139:AK140"/>
    <mergeCell ref="E140:K140"/>
    <mergeCell ref="L140:R140"/>
    <mergeCell ref="E141:K141"/>
    <mergeCell ref="L141:R141"/>
    <mergeCell ref="Z129:AB129"/>
    <mergeCell ref="AD129:AF129"/>
    <mergeCell ref="AH129:AK129"/>
    <mergeCell ref="U130:Y130"/>
    <mergeCell ref="Z130:AK130"/>
    <mergeCell ref="G131:I132"/>
    <mergeCell ref="J131:J132"/>
    <mergeCell ref="K131:K132"/>
    <mergeCell ref="L131:R132"/>
    <mergeCell ref="U132:W132"/>
    <mergeCell ref="X132:AK132"/>
    <mergeCell ref="G129:K130"/>
    <mergeCell ref="L129:R130"/>
    <mergeCell ref="U129:Y129"/>
    <mergeCell ref="G133:K134"/>
    <mergeCell ref="L133:R134"/>
    <mergeCell ref="U133:W133"/>
    <mergeCell ref="X133:AK133"/>
    <mergeCell ref="U134:W134"/>
    <mergeCell ref="X134:AB134"/>
    <mergeCell ref="AC134:AE134"/>
    <mergeCell ref="AF134:AK134"/>
    <mergeCell ref="U117:W117"/>
    <mergeCell ref="C118:F120"/>
    <mergeCell ref="G118:R120"/>
    <mergeCell ref="U118:W119"/>
    <mergeCell ref="U120:W123"/>
    <mergeCell ref="Y120:AA120"/>
    <mergeCell ref="AC120:AF120"/>
    <mergeCell ref="AG120:AK120"/>
    <mergeCell ref="X121:AK123"/>
    <mergeCell ref="C122:H124"/>
    <mergeCell ref="I122:R124"/>
    <mergeCell ref="U124:W125"/>
    <mergeCell ref="X124:AJ125"/>
    <mergeCell ref="AK124:AK125"/>
    <mergeCell ref="AD109:AK109"/>
    <mergeCell ref="C102:I102"/>
    <mergeCell ref="G107:I108"/>
    <mergeCell ref="K107:M108"/>
    <mergeCell ref="O107:Q108"/>
    <mergeCell ref="N107:N108"/>
    <mergeCell ref="J107:J108"/>
    <mergeCell ref="AH104:AK104"/>
    <mergeCell ref="C114:O115"/>
    <mergeCell ref="P114:R115"/>
    <mergeCell ref="Y115:Y116"/>
    <mergeCell ref="Z115:AH116"/>
    <mergeCell ref="AI115:AI116"/>
    <mergeCell ref="C111:E113"/>
    <mergeCell ref="F111:G113"/>
    <mergeCell ref="W112:Y112"/>
    <mergeCell ref="Z112:AA112"/>
    <mergeCell ref="AB112:AD112"/>
    <mergeCell ref="AF112:AG112"/>
    <mergeCell ref="AI112:AJ112"/>
    <mergeCell ref="W113:AK113"/>
    <mergeCell ref="H111:U112"/>
    <mergeCell ref="H113:U113"/>
    <mergeCell ref="R103:AK103"/>
    <mergeCell ref="AJ92:AK92"/>
    <mergeCell ref="AJ93:AK93"/>
    <mergeCell ref="AJ94:AK94"/>
    <mergeCell ref="AJ95:AK95"/>
    <mergeCell ref="E98:Z98"/>
    <mergeCell ref="E99:Z99"/>
    <mergeCell ref="E100:Z100"/>
    <mergeCell ref="AA98:AK100"/>
    <mergeCell ref="J96:M96"/>
    <mergeCell ref="N96:Q96"/>
    <mergeCell ref="R96:S96"/>
    <mergeCell ref="T96:W96"/>
    <mergeCell ref="J94:M94"/>
    <mergeCell ref="J95:M95"/>
    <mergeCell ref="X93:Y93"/>
    <mergeCell ref="X94:Y94"/>
    <mergeCell ref="X95:Y95"/>
    <mergeCell ref="D87:I87"/>
    <mergeCell ref="X96:Y96"/>
    <mergeCell ref="Z96:AC96"/>
    <mergeCell ref="AD96:AE96"/>
    <mergeCell ref="AF96:AI96"/>
    <mergeCell ref="AJ96:AK96"/>
    <mergeCell ref="C96:I96"/>
    <mergeCell ref="V104:AC104"/>
    <mergeCell ref="V105:AC108"/>
    <mergeCell ref="R104:U104"/>
    <mergeCell ref="R105:U108"/>
    <mergeCell ref="AH105:AK108"/>
    <mergeCell ref="AD105:AG108"/>
    <mergeCell ref="AD104:AG104"/>
    <mergeCell ref="C103:F104"/>
    <mergeCell ref="C105:F106"/>
    <mergeCell ref="C107:F108"/>
    <mergeCell ref="G103:J104"/>
    <mergeCell ref="K103:K104"/>
    <mergeCell ref="L103:M104"/>
    <mergeCell ref="N103:N104"/>
    <mergeCell ref="O103:P104"/>
    <mergeCell ref="Q103:Q104"/>
    <mergeCell ref="G105:Q106"/>
    <mergeCell ref="AD88:AE88"/>
    <mergeCell ref="AD89:AE89"/>
    <mergeCell ref="AD90:AE90"/>
    <mergeCell ref="AD91:AE91"/>
    <mergeCell ref="AD92:AE92"/>
    <mergeCell ref="AD93:AE93"/>
    <mergeCell ref="AD94:AE94"/>
    <mergeCell ref="AD95:AE95"/>
    <mergeCell ref="Z88:AC88"/>
    <mergeCell ref="Z89:AC89"/>
    <mergeCell ref="Z90:AC90"/>
    <mergeCell ref="Z91:AC91"/>
    <mergeCell ref="Z92:AC92"/>
    <mergeCell ref="Z93:AC93"/>
    <mergeCell ref="Z94:AC94"/>
    <mergeCell ref="Z95:AC95"/>
    <mergeCell ref="AJ87:AK87"/>
    <mergeCell ref="D88:I88"/>
    <mergeCell ref="D89:I89"/>
    <mergeCell ref="D90:I90"/>
    <mergeCell ref="R89:S89"/>
    <mergeCell ref="R90:S90"/>
    <mergeCell ref="AF91:AI91"/>
    <mergeCell ref="AF92:AI92"/>
    <mergeCell ref="AF93:AI93"/>
    <mergeCell ref="N88:Q88"/>
    <mergeCell ref="N89:Q89"/>
    <mergeCell ref="N90:Q90"/>
    <mergeCell ref="N91:Q91"/>
    <mergeCell ref="N92:Q92"/>
    <mergeCell ref="N93:Q93"/>
    <mergeCell ref="T88:W88"/>
    <mergeCell ref="T89:W89"/>
    <mergeCell ref="T90:W90"/>
    <mergeCell ref="T91:W91"/>
    <mergeCell ref="T92:W92"/>
    <mergeCell ref="T93:W93"/>
    <mergeCell ref="X88:Y88"/>
    <mergeCell ref="X89:Y89"/>
    <mergeCell ref="X90:Y90"/>
    <mergeCell ref="R91:S91"/>
    <mergeCell ref="R92:S92"/>
    <mergeCell ref="R93:S93"/>
    <mergeCell ref="R94:S94"/>
    <mergeCell ref="R95:S95"/>
    <mergeCell ref="J87:M87"/>
    <mergeCell ref="N87:Q87"/>
    <mergeCell ref="R87:S87"/>
    <mergeCell ref="AF88:AI88"/>
    <mergeCell ref="AF89:AI89"/>
    <mergeCell ref="AF90:AI90"/>
    <mergeCell ref="T87:W87"/>
    <mergeCell ref="X87:Y87"/>
    <mergeCell ref="Z87:AC87"/>
    <mergeCell ref="AD87:AE87"/>
    <mergeCell ref="AF87:AI87"/>
    <mergeCell ref="AF94:AI94"/>
    <mergeCell ref="AF95:AI95"/>
    <mergeCell ref="N94:Q94"/>
    <mergeCell ref="N95:Q95"/>
    <mergeCell ref="T94:W94"/>
    <mergeCell ref="T95:W95"/>
    <mergeCell ref="X91:Y91"/>
    <mergeCell ref="X92:Y92"/>
    <mergeCell ref="X66:AK67"/>
    <mergeCell ref="AG60:AK60"/>
    <mergeCell ref="Z70:AK70"/>
    <mergeCell ref="U72:W72"/>
    <mergeCell ref="U73:W73"/>
    <mergeCell ref="U74:W74"/>
    <mergeCell ref="X72:AK72"/>
    <mergeCell ref="X73:AK73"/>
    <mergeCell ref="X74:AB74"/>
    <mergeCell ref="AF74:AK74"/>
    <mergeCell ref="AH68:AK68"/>
    <mergeCell ref="AH69:AK69"/>
    <mergeCell ref="AD68:AF68"/>
    <mergeCell ref="AD69:AF69"/>
    <mergeCell ref="Z68:AB68"/>
    <mergeCell ref="Z69:AB69"/>
    <mergeCell ref="U68:Y68"/>
    <mergeCell ref="E77:K77"/>
    <mergeCell ref="L77:R77"/>
    <mergeCell ref="E78:K78"/>
    <mergeCell ref="L78:R78"/>
    <mergeCell ref="E79:K79"/>
    <mergeCell ref="L79:R79"/>
    <mergeCell ref="E80:K80"/>
    <mergeCell ref="L80:R80"/>
    <mergeCell ref="C98:D100"/>
    <mergeCell ref="R88:S88"/>
    <mergeCell ref="L84:R84"/>
    <mergeCell ref="E83:K83"/>
    <mergeCell ref="L83:R83"/>
    <mergeCell ref="D91:I91"/>
    <mergeCell ref="D92:I92"/>
    <mergeCell ref="D93:I93"/>
    <mergeCell ref="D94:I94"/>
    <mergeCell ref="D95:I95"/>
    <mergeCell ref="J88:M88"/>
    <mergeCell ref="J89:M89"/>
    <mergeCell ref="J90:M90"/>
    <mergeCell ref="J91:M91"/>
    <mergeCell ref="J92:M92"/>
    <mergeCell ref="J93:M93"/>
    <mergeCell ref="E82:K82"/>
    <mergeCell ref="L82:R82"/>
    <mergeCell ref="C75:C83"/>
    <mergeCell ref="D75:D83"/>
    <mergeCell ref="AC74:AE74"/>
    <mergeCell ref="E75:K75"/>
    <mergeCell ref="L75:R75"/>
    <mergeCell ref="Y60:AA60"/>
    <mergeCell ref="AC60:AF60"/>
    <mergeCell ref="C58:F60"/>
    <mergeCell ref="G58:R60"/>
    <mergeCell ref="AB83:AH84"/>
    <mergeCell ref="C66:E67"/>
    <mergeCell ref="F66:J67"/>
    <mergeCell ref="K66:M67"/>
    <mergeCell ref="N66:R67"/>
    <mergeCell ref="G69:K70"/>
    <mergeCell ref="L69:R70"/>
    <mergeCell ref="G71:I72"/>
    <mergeCell ref="J71:J72"/>
    <mergeCell ref="K71:K72"/>
    <mergeCell ref="L71:R72"/>
    <mergeCell ref="G73:K74"/>
    <mergeCell ref="L73:R74"/>
    <mergeCell ref="C54:O55"/>
    <mergeCell ref="P54:R55"/>
    <mergeCell ref="AB52:AD52"/>
    <mergeCell ref="AF52:AG52"/>
    <mergeCell ref="AI52:AJ52"/>
    <mergeCell ref="Z52:AA52"/>
    <mergeCell ref="F51:G53"/>
    <mergeCell ref="C51:E53"/>
    <mergeCell ref="AO75:BG76"/>
    <mergeCell ref="X61:AK63"/>
    <mergeCell ref="X64:AJ65"/>
    <mergeCell ref="AK64:AK65"/>
    <mergeCell ref="U58:W59"/>
    <mergeCell ref="U57:W57"/>
    <mergeCell ref="U60:W63"/>
    <mergeCell ref="U64:W65"/>
    <mergeCell ref="W52:Y52"/>
    <mergeCell ref="W53:AK53"/>
    <mergeCell ref="C69:F74"/>
    <mergeCell ref="E76:K76"/>
    <mergeCell ref="L76:R76"/>
    <mergeCell ref="I62:R64"/>
    <mergeCell ref="U66:W67"/>
    <mergeCell ref="C239:S240"/>
    <mergeCell ref="C241:R242"/>
    <mergeCell ref="U137:AA137"/>
    <mergeCell ref="U138:AA138"/>
    <mergeCell ref="U139:AA139"/>
    <mergeCell ref="U140:AA140"/>
    <mergeCell ref="AO57:BG58"/>
    <mergeCell ref="AO61:BG62"/>
    <mergeCell ref="AO63:BG64"/>
    <mergeCell ref="AO69:BG70"/>
    <mergeCell ref="C62:H64"/>
    <mergeCell ref="U77:AA77"/>
    <mergeCell ref="C126:E127"/>
    <mergeCell ref="F126:J127"/>
    <mergeCell ref="K126:M127"/>
    <mergeCell ref="N126:R127"/>
    <mergeCell ref="U126:W127"/>
    <mergeCell ref="X126:AK127"/>
    <mergeCell ref="U128:Y128"/>
    <mergeCell ref="Z128:AB128"/>
    <mergeCell ref="AD128:AF128"/>
    <mergeCell ref="AH128:AK128"/>
    <mergeCell ref="C129:F134"/>
    <mergeCell ref="C147:C155"/>
    <mergeCell ref="AJ147:AK147"/>
    <mergeCell ref="D148:I148"/>
    <mergeCell ref="J148:M148"/>
    <mergeCell ref="D152:I152"/>
    <mergeCell ref="J152:M152"/>
    <mergeCell ref="N152:Q152"/>
    <mergeCell ref="R152:S152"/>
    <mergeCell ref="T152:W152"/>
    <mergeCell ref="X152:Y152"/>
    <mergeCell ref="Z152:AC152"/>
    <mergeCell ref="AD152:AE152"/>
    <mergeCell ref="AF152:AI152"/>
    <mergeCell ref="AJ152:AK152"/>
    <mergeCell ref="D147:I147"/>
    <mergeCell ref="J147:M147"/>
    <mergeCell ref="N147:Q147"/>
    <mergeCell ref="R147:S147"/>
    <mergeCell ref="T147:W147"/>
    <mergeCell ref="X147:Y147"/>
    <mergeCell ref="Z147:AC147"/>
    <mergeCell ref="AD147:AE147"/>
    <mergeCell ref="AF147:AI147"/>
    <mergeCell ref="AD148:AE148"/>
    <mergeCell ref="AF148:AI148"/>
    <mergeCell ref="D153:I153"/>
    <mergeCell ref="J153:M153"/>
    <mergeCell ref="N153:Q153"/>
    <mergeCell ref="R153:S153"/>
    <mergeCell ref="D155:I155"/>
    <mergeCell ref="J155:M155"/>
    <mergeCell ref="N155:Q155"/>
    <mergeCell ref="R155:S155"/>
    <mergeCell ref="T155:W155"/>
    <mergeCell ref="D154:I154"/>
    <mergeCell ref="J154:M154"/>
    <mergeCell ref="N154:Q154"/>
    <mergeCell ref="X155:Y155"/>
    <mergeCell ref="Z155:AC155"/>
    <mergeCell ref="AD155:AE155"/>
    <mergeCell ref="AF155:AI155"/>
    <mergeCell ref="AJ155:AK155"/>
    <mergeCell ref="T153:W153"/>
    <mergeCell ref="X153:Y153"/>
    <mergeCell ref="Z153:AC153"/>
    <mergeCell ref="AD153:AE153"/>
    <mergeCell ref="AF153:AI153"/>
    <mergeCell ref="AJ153:AK153"/>
    <mergeCell ref="AJ156:AK156"/>
    <mergeCell ref="C158:D160"/>
    <mergeCell ref="E158:Z158"/>
    <mergeCell ref="AA158:AK160"/>
    <mergeCell ref="E159:Z159"/>
    <mergeCell ref="AD169:AK169"/>
    <mergeCell ref="C156:I156"/>
    <mergeCell ref="J156:M156"/>
    <mergeCell ref="N156:Q156"/>
    <mergeCell ref="R156:S156"/>
    <mergeCell ref="T156:W156"/>
    <mergeCell ref="X156:Y156"/>
    <mergeCell ref="Z156:AC156"/>
    <mergeCell ref="AD156:AE156"/>
    <mergeCell ref="AF156:AI156"/>
    <mergeCell ref="C163:F164"/>
    <mergeCell ref="G163:J164"/>
    <mergeCell ref="K163:K164"/>
    <mergeCell ref="L163:M164"/>
    <mergeCell ref="N163:N164"/>
    <mergeCell ref="O163:P164"/>
    <mergeCell ref="Q163:Q164"/>
    <mergeCell ref="R163:AK163"/>
    <mergeCell ref="R164:U164"/>
  </mergeCells>
  <phoneticPr fontId="1"/>
  <dataValidations count="2">
    <dataValidation type="list" errorStyle="warning" showInputMessage="1" showErrorMessage="1" sqref="E76:K83 D88:D95">
      <formula1>$A$3:$A$34</formula1>
    </dataValidation>
    <dataValidation type="list" errorStyle="warning" allowBlank="1" showInputMessage="1" showErrorMessage="1" sqref="X74:AB74">
      <formula1>$J$2:$J$4</formula1>
    </dataValidation>
  </dataValidations>
  <pageMargins left="0.23622047244094491" right="0" top="0.19685039370078741" bottom="0" header="0.31496062992125984" footer="0"/>
  <pageSetup paperSize="9" fitToHeight="2" orientation="portrait" blackAndWhite="1" errors="blank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K242"/>
  <sheetViews>
    <sheetView showGridLines="0" showRowColHeaders="0" showZeros="0" view="pageBreakPreview" topLeftCell="A49" zoomScaleNormal="100" zoomScaleSheetLayoutView="100" workbookViewId="0">
      <selection activeCell="G73" sqref="G73:K74"/>
    </sheetView>
  </sheetViews>
  <sheetFormatPr defaultRowHeight="15" customHeight="1"/>
  <cols>
    <col min="1" max="1" width="3.625" style="1" customWidth="1"/>
    <col min="2" max="2" width="9" style="1"/>
    <col min="3" max="60" width="2.625" style="1" customWidth="1"/>
    <col min="61" max="16384" width="9" style="1"/>
  </cols>
  <sheetData>
    <row r="1" spans="1:37" ht="15" hidden="1" customHeight="1"/>
    <row r="2" spans="1:37" s="29" customFormat="1" ht="17.45" hidden="1" customHeight="1">
      <c r="A2" s="38" t="s">
        <v>42</v>
      </c>
      <c r="B2" s="39"/>
      <c r="C2" s="39"/>
      <c r="D2" s="39"/>
      <c r="E2" s="39"/>
      <c r="F2" s="39"/>
      <c r="G2" s="39"/>
      <c r="H2" s="40"/>
      <c r="I2" s="37"/>
      <c r="J2" s="42" t="s">
        <v>92</v>
      </c>
      <c r="K2" s="39"/>
      <c r="L2" s="39"/>
      <c r="M2" s="39"/>
      <c r="N2" s="39"/>
      <c r="O2" s="39"/>
      <c r="P2" s="39"/>
      <c r="Q2" s="39"/>
      <c r="R2" s="40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s="29" customFormat="1" ht="17.45" hidden="1" customHeight="1">
      <c r="A3" s="38" t="s">
        <v>43</v>
      </c>
      <c r="B3" s="39"/>
      <c r="C3" s="39"/>
      <c r="D3" s="39"/>
      <c r="E3" s="39"/>
      <c r="F3" s="39"/>
      <c r="G3" s="39"/>
      <c r="H3" s="40"/>
      <c r="I3" s="37"/>
      <c r="J3" s="42" t="s">
        <v>93</v>
      </c>
      <c r="K3" s="39"/>
      <c r="L3" s="39"/>
      <c r="M3" s="39"/>
      <c r="N3" s="39"/>
      <c r="O3" s="39"/>
      <c r="P3" s="39"/>
      <c r="Q3" s="39"/>
      <c r="R3" s="40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s="29" customFormat="1" ht="17.45" hidden="1" customHeight="1">
      <c r="A4" s="38" t="s">
        <v>44</v>
      </c>
      <c r="B4" s="39"/>
      <c r="C4" s="39"/>
      <c r="D4" s="39"/>
      <c r="E4" s="39"/>
      <c r="F4" s="39"/>
      <c r="G4" s="39"/>
      <c r="H4" s="40"/>
      <c r="I4" s="37"/>
      <c r="J4" s="42"/>
      <c r="K4" s="39"/>
      <c r="L4" s="39"/>
      <c r="M4" s="39"/>
      <c r="N4" s="39"/>
      <c r="O4" s="39"/>
      <c r="P4" s="39"/>
      <c r="Q4" s="39"/>
      <c r="R4" s="40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s="29" customFormat="1" ht="17.45" hidden="1" customHeight="1">
      <c r="A5" s="38" t="s">
        <v>45</v>
      </c>
      <c r="B5" s="39"/>
      <c r="C5" s="39"/>
      <c r="D5" s="39"/>
      <c r="E5" s="39"/>
      <c r="F5" s="39"/>
      <c r="G5" s="39"/>
      <c r="H5" s="4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s="29" customFormat="1" ht="17.45" hidden="1" customHeight="1">
      <c r="A6" s="38" t="s">
        <v>46</v>
      </c>
      <c r="B6" s="39"/>
      <c r="C6" s="39"/>
      <c r="D6" s="39"/>
      <c r="E6" s="39"/>
      <c r="F6" s="39"/>
      <c r="G6" s="39"/>
      <c r="H6" s="40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s="29" customFormat="1" ht="17.45" hidden="1" customHeight="1">
      <c r="A7" s="38" t="s">
        <v>47</v>
      </c>
      <c r="B7" s="39"/>
      <c r="C7" s="39"/>
      <c r="D7" s="39"/>
      <c r="E7" s="39"/>
      <c r="F7" s="39"/>
      <c r="G7" s="39"/>
      <c r="H7" s="40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s="29" customFormat="1" ht="17.45" hidden="1" customHeight="1">
      <c r="A8" s="38" t="s">
        <v>48</v>
      </c>
      <c r="B8" s="39"/>
      <c r="C8" s="39"/>
      <c r="D8" s="39"/>
      <c r="E8" s="39"/>
      <c r="F8" s="39"/>
      <c r="G8" s="39"/>
      <c r="H8" s="40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s="29" customFormat="1" ht="17.45" hidden="1" customHeight="1">
      <c r="A9" s="38" t="s">
        <v>49</v>
      </c>
      <c r="B9" s="39"/>
      <c r="C9" s="39"/>
      <c r="D9" s="39"/>
      <c r="E9" s="39"/>
      <c r="F9" s="39"/>
      <c r="G9" s="39"/>
      <c r="H9" s="40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s="29" customFormat="1" ht="17.45" hidden="1" customHeight="1">
      <c r="A10" s="38" t="s">
        <v>50</v>
      </c>
      <c r="B10" s="39"/>
      <c r="C10" s="39"/>
      <c r="D10" s="39"/>
      <c r="E10" s="39"/>
      <c r="F10" s="39"/>
      <c r="G10" s="39"/>
      <c r="H10" s="40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s="29" customFormat="1" ht="17.45" hidden="1" customHeight="1">
      <c r="A11" s="38" t="s">
        <v>51</v>
      </c>
      <c r="B11" s="39"/>
      <c r="C11" s="39"/>
      <c r="D11" s="39"/>
      <c r="E11" s="39"/>
      <c r="F11" s="39"/>
      <c r="G11" s="39"/>
      <c r="H11" s="40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s="29" customFormat="1" ht="17.45" hidden="1" customHeight="1">
      <c r="A12" s="38" t="s">
        <v>52</v>
      </c>
      <c r="B12" s="39"/>
      <c r="C12" s="39"/>
      <c r="D12" s="39"/>
      <c r="E12" s="39"/>
      <c r="F12" s="39"/>
      <c r="G12" s="39"/>
      <c r="H12" s="40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s="29" customFormat="1" ht="17.45" hidden="1" customHeight="1">
      <c r="A13" s="38" t="s">
        <v>53</v>
      </c>
      <c r="B13" s="39"/>
      <c r="C13" s="39"/>
      <c r="D13" s="39"/>
      <c r="E13" s="39"/>
      <c r="F13" s="39"/>
      <c r="G13" s="39"/>
      <c r="H13" s="40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s="29" customFormat="1" ht="17.45" hidden="1" customHeight="1">
      <c r="A14" s="38" t="s">
        <v>54</v>
      </c>
      <c r="B14" s="39"/>
      <c r="C14" s="39"/>
      <c r="D14" s="39"/>
      <c r="E14" s="39"/>
      <c r="F14" s="39"/>
      <c r="G14" s="39"/>
      <c r="H14" s="40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s="29" customFormat="1" ht="17.45" hidden="1" customHeight="1">
      <c r="A15" s="38" t="s">
        <v>55</v>
      </c>
      <c r="B15" s="39"/>
      <c r="C15" s="39"/>
      <c r="D15" s="39"/>
      <c r="E15" s="39"/>
      <c r="F15" s="39"/>
      <c r="G15" s="39"/>
      <c r="H15" s="40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s="29" customFormat="1" ht="17.45" hidden="1" customHeight="1">
      <c r="A16" s="38" t="s">
        <v>56</v>
      </c>
      <c r="B16" s="39"/>
      <c r="C16" s="39"/>
      <c r="D16" s="39"/>
      <c r="E16" s="39"/>
      <c r="F16" s="39"/>
      <c r="G16" s="39"/>
      <c r="H16" s="40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s="29" customFormat="1" ht="17.45" hidden="1" customHeight="1">
      <c r="A17" s="38" t="s">
        <v>57</v>
      </c>
      <c r="B17" s="39"/>
      <c r="C17" s="39"/>
      <c r="D17" s="39"/>
      <c r="E17" s="39"/>
      <c r="F17" s="39"/>
      <c r="G17" s="39"/>
      <c r="H17" s="40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s="29" customFormat="1" ht="17.45" hidden="1" customHeight="1">
      <c r="A18" s="38" t="s">
        <v>58</v>
      </c>
      <c r="B18" s="39"/>
      <c r="C18" s="39"/>
      <c r="D18" s="39"/>
      <c r="E18" s="39"/>
      <c r="F18" s="39"/>
      <c r="G18" s="39"/>
      <c r="H18" s="40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s="29" customFormat="1" ht="17.45" hidden="1" customHeight="1">
      <c r="A19" s="38" t="s">
        <v>59</v>
      </c>
      <c r="B19" s="39"/>
      <c r="C19" s="39"/>
      <c r="D19" s="39"/>
      <c r="E19" s="39"/>
      <c r="F19" s="39"/>
      <c r="G19" s="39"/>
      <c r="H19" s="40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s="29" customFormat="1" ht="17.45" hidden="1" customHeight="1">
      <c r="A20" s="38" t="s">
        <v>60</v>
      </c>
      <c r="B20" s="39"/>
      <c r="C20" s="39"/>
      <c r="D20" s="39"/>
      <c r="E20" s="39"/>
      <c r="F20" s="39"/>
      <c r="G20" s="39"/>
      <c r="H20" s="40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s="29" customFormat="1" ht="17.45" hidden="1" customHeight="1">
      <c r="A21" s="38" t="s">
        <v>61</v>
      </c>
      <c r="B21" s="39"/>
      <c r="C21" s="39"/>
      <c r="D21" s="39"/>
      <c r="E21" s="39"/>
      <c r="F21" s="39"/>
      <c r="G21" s="39"/>
      <c r="H21" s="40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s="29" customFormat="1" ht="17.45" hidden="1" customHeight="1">
      <c r="A22" s="38" t="s">
        <v>62</v>
      </c>
      <c r="B22" s="39"/>
      <c r="C22" s="39"/>
      <c r="D22" s="39"/>
      <c r="E22" s="39"/>
      <c r="F22" s="39"/>
      <c r="G22" s="39"/>
      <c r="H22" s="4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 s="29" customFormat="1" ht="17.45" hidden="1" customHeight="1">
      <c r="A23" s="38" t="s">
        <v>63</v>
      </c>
      <c r="B23" s="39"/>
      <c r="C23" s="39"/>
      <c r="D23" s="39"/>
      <c r="E23" s="39"/>
      <c r="F23" s="39"/>
      <c r="G23" s="39"/>
      <c r="H23" s="40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 s="29" customFormat="1" ht="17.45" hidden="1" customHeight="1">
      <c r="A24" s="38" t="s">
        <v>64</v>
      </c>
      <c r="B24" s="39"/>
      <c r="C24" s="39"/>
      <c r="D24" s="39"/>
      <c r="E24" s="39"/>
      <c r="F24" s="39"/>
      <c r="G24" s="39"/>
      <c r="H24" s="40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s="29" customFormat="1" ht="17.45" hidden="1" customHeight="1">
      <c r="A25" s="38" t="s">
        <v>65</v>
      </c>
      <c r="B25" s="39"/>
      <c r="C25" s="39"/>
      <c r="D25" s="39"/>
      <c r="E25" s="39"/>
      <c r="F25" s="39"/>
      <c r="G25" s="39"/>
      <c r="H25" s="40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s="29" customFormat="1" ht="17.45" hidden="1" customHeight="1">
      <c r="A26" s="38" t="s">
        <v>66</v>
      </c>
      <c r="B26" s="39"/>
      <c r="C26" s="39"/>
      <c r="D26" s="39"/>
      <c r="E26" s="39"/>
      <c r="F26" s="39"/>
      <c r="G26" s="39"/>
      <c r="H26" s="4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s="29" customFormat="1" ht="17.45" hidden="1" customHeight="1">
      <c r="A27" s="38" t="s">
        <v>67</v>
      </c>
      <c r="B27" s="39"/>
      <c r="C27" s="39"/>
      <c r="D27" s="39"/>
      <c r="E27" s="39"/>
      <c r="F27" s="39"/>
      <c r="G27" s="39"/>
      <c r="H27" s="40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spans="1:37" s="29" customFormat="1" ht="17.45" hidden="1" customHeight="1">
      <c r="A28" s="38" t="s">
        <v>68</v>
      </c>
      <c r="B28" s="39"/>
      <c r="C28" s="39"/>
      <c r="D28" s="39"/>
      <c r="E28" s="39"/>
      <c r="F28" s="39"/>
      <c r="G28" s="39"/>
      <c r="H28" s="40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s="29" customFormat="1" ht="17.45" hidden="1" customHeight="1">
      <c r="A29" s="38" t="s">
        <v>69</v>
      </c>
      <c r="B29" s="39"/>
      <c r="C29" s="39"/>
      <c r="D29" s="39"/>
      <c r="E29" s="39"/>
      <c r="F29" s="39"/>
      <c r="G29" s="39"/>
      <c r="H29" s="40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s="29" customFormat="1" ht="17.45" hidden="1" customHeight="1">
      <c r="A30" s="38" t="s">
        <v>70</v>
      </c>
      <c r="B30" s="39"/>
      <c r="C30" s="39"/>
      <c r="D30" s="39"/>
      <c r="E30" s="39"/>
      <c r="F30" s="39"/>
      <c r="G30" s="39"/>
      <c r="H30" s="40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spans="1:37" s="29" customFormat="1" ht="17.45" hidden="1" customHeight="1">
      <c r="A31" s="38" t="s">
        <v>71</v>
      </c>
      <c r="B31" s="39"/>
      <c r="C31" s="39"/>
      <c r="D31" s="39"/>
      <c r="E31" s="39"/>
      <c r="F31" s="39"/>
      <c r="G31" s="39"/>
      <c r="H31" s="40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spans="1:37" s="29" customFormat="1" ht="17.45" hidden="1" customHeight="1">
      <c r="A32" s="38" t="s">
        <v>72</v>
      </c>
      <c r="B32" s="39"/>
      <c r="C32" s="39"/>
      <c r="D32" s="39"/>
      <c r="E32" s="39"/>
      <c r="F32" s="39"/>
      <c r="G32" s="39"/>
      <c r="H32" s="40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s="29" customFormat="1" ht="17.45" hidden="1" customHeight="1">
      <c r="A33" s="38" t="s">
        <v>73</v>
      </c>
      <c r="B33" s="39"/>
      <c r="C33" s="39"/>
      <c r="D33" s="39"/>
      <c r="E33" s="39"/>
      <c r="F33" s="39"/>
      <c r="G33" s="39"/>
      <c r="H33" s="40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s="29" customFormat="1" ht="17.45" hidden="1" customHeight="1">
      <c r="A34" s="38" t="s">
        <v>74</v>
      </c>
      <c r="B34" s="39"/>
      <c r="C34" s="39"/>
      <c r="D34" s="39"/>
      <c r="E34" s="39"/>
      <c r="F34" s="39"/>
      <c r="G34" s="39"/>
      <c r="H34" s="40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s="29" customFormat="1" ht="17.45" hidden="1" customHeight="1">
      <c r="A35" s="38"/>
      <c r="B35" s="39"/>
      <c r="C35" s="39"/>
      <c r="D35" s="39"/>
      <c r="E35" s="39"/>
      <c r="F35" s="39"/>
      <c r="G35" s="39"/>
      <c r="H35" s="40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s="29" customFormat="1" ht="17.45" hidden="1" customHeight="1">
      <c r="A36" s="41"/>
      <c r="B36" s="39"/>
      <c r="C36" s="39"/>
      <c r="D36" s="39"/>
      <c r="E36" s="39"/>
      <c r="F36" s="39"/>
      <c r="G36" s="39"/>
      <c r="H36" s="40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spans="1:37" s="29" customFormat="1" ht="17.45" hidden="1" customHeight="1">
      <c r="A37" s="38"/>
      <c r="B37" s="39"/>
      <c r="C37" s="39"/>
      <c r="D37" s="39"/>
      <c r="E37" s="39"/>
      <c r="F37" s="39"/>
      <c r="G37" s="39"/>
      <c r="H37" s="40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s="29" customFormat="1" ht="17.45" hidden="1" customHeight="1">
      <c r="A38" s="38"/>
      <c r="B38" s="39"/>
      <c r="C38" s="39"/>
      <c r="D38" s="39"/>
      <c r="E38" s="39"/>
      <c r="F38" s="39"/>
      <c r="G38" s="39"/>
      <c r="H38" s="40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spans="1:37" s="29" customFormat="1" ht="17.45" hidden="1" customHeight="1">
      <c r="A39" s="38"/>
      <c r="B39" s="39"/>
      <c r="C39" s="39"/>
      <c r="D39" s="39"/>
      <c r="E39" s="39"/>
      <c r="F39" s="39"/>
      <c r="G39" s="39"/>
      <c r="H39" s="40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s="29" customFormat="1" ht="17.45" hidden="1" customHeight="1">
      <c r="A40" s="38"/>
      <c r="B40" s="39"/>
      <c r="C40" s="39"/>
      <c r="D40" s="39"/>
      <c r="E40" s="39"/>
      <c r="F40" s="39"/>
      <c r="G40" s="39"/>
      <c r="H40" s="40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s="29" customFormat="1" ht="17.45" hidden="1" customHeight="1">
      <c r="A41" s="38" t="s">
        <v>75</v>
      </c>
      <c r="B41" s="39"/>
      <c r="C41" s="39"/>
      <c r="D41" s="39"/>
      <c r="E41" s="39"/>
      <c r="F41" s="39"/>
      <c r="G41" s="39"/>
      <c r="H41" s="40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s="29" customFormat="1" ht="17.45" hidden="1" customHeight="1">
      <c r="A42" s="38" t="s">
        <v>76</v>
      </c>
      <c r="B42" s="39"/>
      <c r="C42" s="39"/>
      <c r="D42" s="39"/>
      <c r="E42" s="39"/>
      <c r="F42" s="39"/>
      <c r="G42" s="39"/>
      <c r="H42" s="40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s="29" customFormat="1" ht="17.45" hidden="1" customHeight="1">
      <c r="A43" s="38" t="s">
        <v>77</v>
      </c>
      <c r="B43" s="39"/>
      <c r="C43" s="39"/>
      <c r="D43" s="39"/>
      <c r="E43" s="39"/>
      <c r="F43" s="39"/>
      <c r="G43" s="39"/>
      <c r="H43" s="40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spans="1:37" s="29" customFormat="1" ht="17.45" hidden="1" customHeight="1">
      <c r="A44" s="38" t="s">
        <v>78</v>
      </c>
      <c r="B44" s="39"/>
      <c r="C44" s="39"/>
      <c r="D44" s="39"/>
      <c r="E44" s="39"/>
      <c r="F44" s="39"/>
      <c r="G44" s="39"/>
      <c r="H44" s="40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s="29" customFormat="1" ht="17.45" hidden="1" customHeight="1">
      <c r="A45" s="38" t="s">
        <v>79</v>
      </c>
      <c r="B45" s="39"/>
      <c r="C45" s="39"/>
      <c r="D45" s="39"/>
      <c r="E45" s="39"/>
      <c r="F45" s="39"/>
      <c r="G45" s="39"/>
      <c r="H45" s="40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5" hidden="1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</row>
    <row r="47" spans="1:37" ht="15" hidden="1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</row>
    <row r="48" spans="1:37" ht="15" hidden="1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</row>
    <row r="49" spans="1:61" ht="1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</row>
    <row r="50" spans="1:61" ht="15" customHeight="1">
      <c r="D50" s="5"/>
    </row>
    <row r="51" spans="1:61" ht="15" customHeight="1">
      <c r="C51" s="640">
        <v>5</v>
      </c>
      <c r="D51" s="640"/>
      <c r="E51" s="640"/>
      <c r="F51" s="206" t="s">
        <v>5</v>
      </c>
      <c r="G51" s="206"/>
      <c r="H51" s="568" t="s">
        <v>129</v>
      </c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:61" ht="15" customHeight="1">
      <c r="C52" s="640"/>
      <c r="D52" s="640"/>
      <c r="E52" s="640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63"/>
      <c r="W52" s="233" t="s">
        <v>20</v>
      </c>
      <c r="X52" s="233"/>
      <c r="Y52" s="233"/>
      <c r="Z52" s="205" t="s">
        <v>19</v>
      </c>
      <c r="AA52" s="205"/>
      <c r="AB52" s="639">
        <v>2010</v>
      </c>
      <c r="AC52" s="639"/>
      <c r="AD52" s="639"/>
      <c r="AE52" s="61" t="s">
        <v>4</v>
      </c>
      <c r="AF52" s="639">
        <v>5</v>
      </c>
      <c r="AG52" s="639"/>
      <c r="AH52" s="61" t="s">
        <v>3</v>
      </c>
      <c r="AI52" s="639">
        <v>10</v>
      </c>
      <c r="AJ52" s="639"/>
      <c r="AK52" s="63" t="s">
        <v>2</v>
      </c>
    </row>
    <row r="53" spans="1:61" ht="15" customHeight="1" thickBot="1">
      <c r="C53" s="641"/>
      <c r="D53" s="641"/>
      <c r="E53" s="641"/>
      <c r="F53" s="207"/>
      <c r="G53" s="207"/>
      <c r="H53" s="569" t="s">
        <v>130</v>
      </c>
      <c r="I53" s="569"/>
      <c r="J53" s="569"/>
      <c r="K53" s="569"/>
      <c r="L53" s="569"/>
      <c r="M53" s="569"/>
      <c r="N53" s="569"/>
      <c r="O53" s="569"/>
      <c r="P53" s="569"/>
      <c r="Q53" s="569"/>
      <c r="R53" s="569"/>
      <c r="S53" s="569"/>
      <c r="T53" s="569"/>
      <c r="U53" s="569"/>
      <c r="V53" s="8"/>
      <c r="W53" s="234" t="s">
        <v>21</v>
      </c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</row>
    <row r="54" spans="1:61" ht="15" customHeight="1" thickTop="1" thickBot="1">
      <c r="C54" s="200" t="s">
        <v>120</v>
      </c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2" t="s">
        <v>17</v>
      </c>
      <c r="Q54" s="202"/>
      <c r="R54" s="202"/>
      <c r="S54" s="11"/>
      <c r="T54" s="9"/>
      <c r="U54" s="8"/>
      <c r="V54" s="8"/>
      <c r="W54" s="8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1:61" ht="15" customHeight="1"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3"/>
      <c r="Q55" s="203"/>
      <c r="R55" s="203"/>
      <c r="S55" s="11"/>
      <c r="T55" s="20"/>
      <c r="U55" s="68"/>
      <c r="V55" s="68"/>
      <c r="W55" s="68"/>
      <c r="X55" s="15"/>
      <c r="Y55" s="410"/>
      <c r="Z55" s="412" t="s">
        <v>103</v>
      </c>
      <c r="AA55" s="412"/>
      <c r="AB55" s="412"/>
      <c r="AC55" s="412"/>
      <c r="AD55" s="412"/>
      <c r="AE55" s="412"/>
      <c r="AF55" s="412"/>
      <c r="AG55" s="412"/>
      <c r="AH55" s="412"/>
      <c r="AI55" s="414"/>
      <c r="AJ55" s="15"/>
      <c r="AK55" s="15"/>
      <c r="AO55" s="158" t="s">
        <v>127</v>
      </c>
      <c r="AP55" s="158"/>
      <c r="AQ55" s="158"/>
      <c r="AR55" s="158"/>
      <c r="AS55" s="158"/>
      <c r="AT55" s="158"/>
      <c r="AU55" s="158"/>
      <c r="AV55" s="158"/>
      <c r="AW55" s="158"/>
      <c r="AX55" s="158"/>
      <c r="AY55" s="158"/>
      <c r="AZ55" s="158"/>
      <c r="BA55" s="158"/>
      <c r="BB55" s="158"/>
      <c r="BC55" s="158"/>
      <c r="BD55" s="158"/>
      <c r="BE55" s="158"/>
      <c r="BF55" s="158"/>
      <c r="BG55" s="158"/>
      <c r="BH55" s="158"/>
      <c r="BI55" s="158"/>
    </row>
    <row r="56" spans="1:61" ht="15" customHeight="1" thickBot="1"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9"/>
      <c r="Q56" s="69"/>
      <c r="R56" s="69"/>
      <c r="S56" s="11"/>
      <c r="T56" s="20"/>
      <c r="U56" s="68"/>
      <c r="V56" s="68"/>
      <c r="W56" s="68"/>
      <c r="X56" s="15"/>
      <c r="Y56" s="411"/>
      <c r="Z56" s="413"/>
      <c r="AA56" s="413"/>
      <c r="AB56" s="413"/>
      <c r="AC56" s="413"/>
      <c r="AD56" s="413"/>
      <c r="AE56" s="413"/>
      <c r="AF56" s="413"/>
      <c r="AG56" s="413"/>
      <c r="AH56" s="413"/>
      <c r="AI56" s="410"/>
      <c r="AJ56" s="15"/>
      <c r="AK56" s="15"/>
      <c r="AO56" s="158"/>
      <c r="AP56" s="158"/>
      <c r="AQ56" s="158"/>
      <c r="AR56" s="158"/>
      <c r="AS56" s="158"/>
      <c r="AT56" s="158"/>
      <c r="AU56" s="158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</row>
    <row r="57" spans="1:61" ht="15" customHeight="1">
      <c r="D57" s="68"/>
      <c r="E57" s="6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9"/>
      <c r="S57" s="9"/>
      <c r="T57" s="20"/>
      <c r="U57" s="224" t="s">
        <v>155</v>
      </c>
      <c r="V57" s="224"/>
      <c r="W57" s="224"/>
      <c r="X57" s="68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O57" s="158" t="s">
        <v>12</v>
      </c>
      <c r="AP57" s="158"/>
      <c r="AQ57" s="158"/>
      <c r="AR57" s="158"/>
      <c r="AS57" s="158"/>
      <c r="AT57" s="158"/>
      <c r="AU57" s="158"/>
      <c r="AV57" s="158"/>
      <c r="AW57" s="158"/>
      <c r="AX57" s="158"/>
      <c r="AY57" s="158"/>
      <c r="AZ57" s="158"/>
      <c r="BA57" s="158"/>
      <c r="BB57" s="158"/>
      <c r="BC57" s="158"/>
      <c r="BD57" s="158"/>
      <c r="BE57" s="158"/>
      <c r="BF57" s="158"/>
      <c r="BG57" s="158"/>
    </row>
    <row r="58" spans="1:61" ht="15" customHeight="1">
      <c r="C58" s="266" t="s">
        <v>22</v>
      </c>
      <c r="D58" s="267"/>
      <c r="E58" s="267"/>
      <c r="F58" s="267"/>
      <c r="G58" s="642" t="s">
        <v>138</v>
      </c>
      <c r="H58" s="642"/>
      <c r="I58" s="642"/>
      <c r="J58" s="642"/>
      <c r="K58" s="642"/>
      <c r="L58" s="642"/>
      <c r="M58" s="642"/>
      <c r="N58" s="642"/>
      <c r="O58" s="642"/>
      <c r="P58" s="642"/>
      <c r="Q58" s="642"/>
      <c r="R58" s="643"/>
      <c r="S58" s="19"/>
      <c r="T58" s="21"/>
      <c r="U58" s="220" t="s">
        <v>26</v>
      </c>
      <c r="V58" s="221"/>
      <c r="W58" s="221"/>
      <c r="X58" s="648"/>
      <c r="Y58" s="648"/>
      <c r="Z58" s="648"/>
      <c r="AA58" s="648"/>
      <c r="AB58" s="648"/>
      <c r="AC58" s="648"/>
      <c r="AD58" s="648"/>
      <c r="AE58" s="648"/>
      <c r="AF58" s="648"/>
      <c r="AG58" s="648"/>
      <c r="AH58" s="648"/>
      <c r="AI58" s="648"/>
      <c r="AJ58" s="648"/>
      <c r="AK58" s="649"/>
      <c r="AO58" s="158"/>
      <c r="AP58" s="158"/>
      <c r="AQ58" s="158"/>
      <c r="AR58" s="158"/>
      <c r="AS58" s="158"/>
      <c r="AT58" s="158"/>
      <c r="AU58" s="158"/>
      <c r="AV58" s="158"/>
      <c r="AW58" s="158"/>
      <c r="AX58" s="158"/>
      <c r="AY58" s="158"/>
      <c r="AZ58" s="158"/>
      <c r="BA58" s="158"/>
      <c r="BB58" s="158"/>
      <c r="BC58" s="158"/>
      <c r="BD58" s="158"/>
      <c r="BE58" s="158"/>
      <c r="BF58" s="158"/>
      <c r="BG58" s="158"/>
    </row>
    <row r="59" spans="1:61" ht="15" customHeight="1">
      <c r="C59" s="268"/>
      <c r="D59" s="269"/>
      <c r="E59" s="269"/>
      <c r="F59" s="269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5"/>
      <c r="S59" s="19"/>
      <c r="T59" s="21"/>
      <c r="U59" s="222"/>
      <c r="V59" s="223"/>
      <c r="W59" s="223"/>
      <c r="X59" s="650"/>
      <c r="Y59" s="650"/>
      <c r="Z59" s="650"/>
      <c r="AA59" s="650"/>
      <c r="AB59" s="650"/>
      <c r="AC59" s="650"/>
      <c r="AD59" s="650"/>
      <c r="AE59" s="650"/>
      <c r="AF59" s="650"/>
      <c r="AG59" s="650"/>
      <c r="AH59" s="650"/>
      <c r="AI59" s="650"/>
      <c r="AJ59" s="650"/>
      <c r="AK59" s="651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61" ht="15" customHeight="1">
      <c r="C60" s="270"/>
      <c r="D60" s="271"/>
      <c r="E60" s="271"/>
      <c r="F60" s="271"/>
      <c r="G60" s="646"/>
      <c r="H60" s="646"/>
      <c r="I60" s="646"/>
      <c r="J60" s="646"/>
      <c r="K60" s="646"/>
      <c r="L60" s="646"/>
      <c r="M60" s="646"/>
      <c r="N60" s="646"/>
      <c r="O60" s="646"/>
      <c r="P60" s="646"/>
      <c r="Q60" s="646"/>
      <c r="R60" s="647"/>
      <c r="S60" s="19"/>
      <c r="T60" s="21"/>
      <c r="U60" s="220" t="s">
        <v>34</v>
      </c>
      <c r="V60" s="221"/>
      <c r="W60" s="221"/>
      <c r="X60" s="46" t="s">
        <v>23</v>
      </c>
      <c r="Y60" s="652" t="s">
        <v>139</v>
      </c>
      <c r="Z60" s="652"/>
      <c r="AA60" s="652"/>
      <c r="AB60" s="36" t="s">
        <v>24</v>
      </c>
      <c r="AC60" s="652" t="s">
        <v>140</v>
      </c>
      <c r="AD60" s="652"/>
      <c r="AE60" s="652"/>
      <c r="AF60" s="652"/>
      <c r="AG60" s="325"/>
      <c r="AH60" s="325"/>
      <c r="AI60" s="325"/>
      <c r="AJ60" s="325"/>
      <c r="AK60" s="326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61" ht="15" customHeight="1" thickBot="1">
      <c r="B61" s="22"/>
      <c r="C61" s="22"/>
      <c r="D61" s="23"/>
      <c r="E61" s="23"/>
      <c r="F61" s="23"/>
      <c r="G61" s="23"/>
      <c r="H61" s="23"/>
      <c r="I61" s="24"/>
      <c r="J61" s="25"/>
      <c r="K61" s="25"/>
      <c r="L61" s="24"/>
      <c r="M61" s="23"/>
      <c r="N61" s="23"/>
      <c r="O61" s="23"/>
      <c r="P61" s="23"/>
      <c r="Q61" s="23"/>
      <c r="R61" s="23"/>
      <c r="S61" s="23"/>
      <c r="T61" s="23"/>
      <c r="U61" s="225"/>
      <c r="V61" s="226"/>
      <c r="W61" s="226"/>
      <c r="X61" s="665" t="s">
        <v>141</v>
      </c>
      <c r="Y61" s="665"/>
      <c r="Z61" s="665"/>
      <c r="AA61" s="665"/>
      <c r="AB61" s="665"/>
      <c r="AC61" s="665"/>
      <c r="AD61" s="665"/>
      <c r="AE61" s="665"/>
      <c r="AF61" s="665"/>
      <c r="AG61" s="665"/>
      <c r="AH61" s="665"/>
      <c r="AI61" s="665"/>
      <c r="AJ61" s="665"/>
      <c r="AK61" s="666"/>
      <c r="AO61" s="158" t="s">
        <v>9</v>
      </c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</row>
    <row r="62" spans="1:61" ht="15" customHeight="1" thickTop="1">
      <c r="B62" s="22"/>
      <c r="C62" s="159" t="s">
        <v>91</v>
      </c>
      <c r="D62" s="160"/>
      <c r="E62" s="160"/>
      <c r="F62" s="160"/>
      <c r="G62" s="160"/>
      <c r="H62" s="160"/>
      <c r="I62" s="244">
        <f>AB79</f>
        <v>1944000</v>
      </c>
      <c r="J62" s="244"/>
      <c r="K62" s="244"/>
      <c r="L62" s="244"/>
      <c r="M62" s="244"/>
      <c r="N62" s="244"/>
      <c r="O62" s="244"/>
      <c r="P62" s="244"/>
      <c r="Q62" s="244"/>
      <c r="R62" s="245"/>
      <c r="S62" s="23"/>
      <c r="T62" s="23"/>
      <c r="U62" s="225"/>
      <c r="V62" s="226"/>
      <c r="W62" s="226"/>
      <c r="X62" s="665"/>
      <c r="Y62" s="665"/>
      <c r="Z62" s="665"/>
      <c r="AA62" s="665"/>
      <c r="AB62" s="665"/>
      <c r="AC62" s="665"/>
      <c r="AD62" s="665"/>
      <c r="AE62" s="665"/>
      <c r="AF62" s="665"/>
      <c r="AG62" s="665"/>
      <c r="AH62" s="665"/>
      <c r="AI62" s="665"/>
      <c r="AJ62" s="665"/>
      <c r="AK62" s="666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</row>
    <row r="63" spans="1:61" ht="15" customHeight="1">
      <c r="B63" s="22"/>
      <c r="C63" s="161"/>
      <c r="D63" s="162"/>
      <c r="E63" s="162"/>
      <c r="F63" s="162"/>
      <c r="G63" s="162"/>
      <c r="H63" s="162"/>
      <c r="I63" s="246"/>
      <c r="J63" s="246"/>
      <c r="K63" s="246"/>
      <c r="L63" s="246"/>
      <c r="M63" s="246"/>
      <c r="N63" s="246"/>
      <c r="O63" s="246"/>
      <c r="P63" s="246"/>
      <c r="Q63" s="246"/>
      <c r="R63" s="247"/>
      <c r="S63" s="23"/>
      <c r="T63" s="23"/>
      <c r="U63" s="227"/>
      <c r="V63" s="228"/>
      <c r="W63" s="228"/>
      <c r="X63" s="667"/>
      <c r="Y63" s="667"/>
      <c r="Z63" s="667"/>
      <c r="AA63" s="667"/>
      <c r="AB63" s="667"/>
      <c r="AC63" s="667"/>
      <c r="AD63" s="667"/>
      <c r="AE63" s="667"/>
      <c r="AF63" s="667"/>
      <c r="AG63" s="667"/>
      <c r="AH63" s="667"/>
      <c r="AI63" s="667"/>
      <c r="AJ63" s="667"/>
      <c r="AK63" s="668"/>
      <c r="AO63" s="158" t="s">
        <v>18</v>
      </c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</row>
    <row r="64" spans="1:61" ht="15" customHeight="1" thickBot="1">
      <c r="B64" s="22"/>
      <c r="C64" s="163"/>
      <c r="D64" s="164"/>
      <c r="E64" s="164"/>
      <c r="F64" s="164"/>
      <c r="G64" s="164"/>
      <c r="H64" s="164"/>
      <c r="I64" s="248"/>
      <c r="J64" s="248"/>
      <c r="K64" s="248"/>
      <c r="L64" s="248"/>
      <c r="M64" s="248"/>
      <c r="N64" s="248"/>
      <c r="O64" s="248"/>
      <c r="P64" s="248"/>
      <c r="Q64" s="248"/>
      <c r="R64" s="249"/>
      <c r="S64" s="23"/>
      <c r="T64" s="23"/>
      <c r="U64" s="229" t="s">
        <v>0</v>
      </c>
      <c r="V64" s="230"/>
      <c r="W64" s="230"/>
      <c r="X64" s="669" t="s">
        <v>142</v>
      </c>
      <c r="Y64" s="670"/>
      <c r="Z64" s="670"/>
      <c r="AA64" s="670"/>
      <c r="AB64" s="670"/>
      <c r="AC64" s="670"/>
      <c r="AD64" s="670"/>
      <c r="AE64" s="670"/>
      <c r="AF64" s="670"/>
      <c r="AG64" s="670"/>
      <c r="AH64" s="670"/>
      <c r="AI64" s="670"/>
      <c r="AJ64" s="670"/>
      <c r="AK64" s="218" t="s">
        <v>25</v>
      </c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</row>
    <row r="65" spans="2:59" ht="15" customHeight="1" thickTop="1">
      <c r="B65" s="22"/>
      <c r="C65" s="22"/>
      <c r="D65" s="23"/>
      <c r="E65" s="23"/>
      <c r="F65" s="23"/>
      <c r="G65" s="23"/>
      <c r="H65" s="23"/>
      <c r="I65" s="24"/>
      <c r="J65" s="25"/>
      <c r="K65" s="25"/>
      <c r="L65" s="24"/>
      <c r="M65" s="23"/>
      <c r="N65" s="23"/>
      <c r="O65" s="23"/>
      <c r="P65" s="23"/>
      <c r="Q65" s="23"/>
      <c r="R65" s="23"/>
      <c r="S65" s="23"/>
      <c r="T65" s="23"/>
      <c r="U65" s="231"/>
      <c r="V65" s="232"/>
      <c r="W65" s="232"/>
      <c r="X65" s="671"/>
      <c r="Y65" s="672"/>
      <c r="Z65" s="672"/>
      <c r="AA65" s="672"/>
      <c r="AB65" s="672"/>
      <c r="AC65" s="672"/>
      <c r="AD65" s="672"/>
      <c r="AE65" s="672"/>
      <c r="AF65" s="672"/>
      <c r="AG65" s="672"/>
      <c r="AH65" s="672"/>
      <c r="AI65" s="672"/>
      <c r="AJ65" s="672"/>
      <c r="AK65" s="219"/>
      <c r="AO65" s="158" t="s">
        <v>128</v>
      </c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</row>
    <row r="66" spans="2:59" ht="15" customHeight="1">
      <c r="B66" s="22"/>
      <c r="C66" s="281" t="s">
        <v>35</v>
      </c>
      <c r="D66" s="282"/>
      <c r="E66" s="283"/>
      <c r="F66" s="653" t="s">
        <v>151</v>
      </c>
      <c r="G66" s="654"/>
      <c r="H66" s="654"/>
      <c r="I66" s="654"/>
      <c r="J66" s="655"/>
      <c r="K66" s="281" t="s">
        <v>36</v>
      </c>
      <c r="L66" s="282"/>
      <c r="M66" s="283"/>
      <c r="N66" s="653" t="s">
        <v>152</v>
      </c>
      <c r="O66" s="654"/>
      <c r="P66" s="654"/>
      <c r="Q66" s="654"/>
      <c r="R66" s="655"/>
      <c r="S66" s="23"/>
      <c r="T66" s="23"/>
      <c r="U66" s="250" t="s">
        <v>28</v>
      </c>
      <c r="V66" s="251"/>
      <c r="W66" s="252"/>
      <c r="X66" s="659" t="s">
        <v>143</v>
      </c>
      <c r="Y66" s="660"/>
      <c r="Z66" s="660"/>
      <c r="AA66" s="660"/>
      <c r="AB66" s="660"/>
      <c r="AC66" s="660"/>
      <c r="AD66" s="660"/>
      <c r="AE66" s="660"/>
      <c r="AF66" s="660"/>
      <c r="AG66" s="660"/>
      <c r="AH66" s="660"/>
      <c r="AI66" s="660"/>
      <c r="AJ66" s="660"/>
      <c r="AK66" s="661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/>
      <c r="BF66" s="158"/>
      <c r="BG66" s="158"/>
    </row>
    <row r="67" spans="2:59" ht="15" customHeight="1">
      <c r="B67" s="22"/>
      <c r="C67" s="284"/>
      <c r="D67" s="285"/>
      <c r="E67" s="286"/>
      <c r="F67" s="656"/>
      <c r="G67" s="657"/>
      <c r="H67" s="657"/>
      <c r="I67" s="657"/>
      <c r="J67" s="658"/>
      <c r="K67" s="284"/>
      <c r="L67" s="285"/>
      <c r="M67" s="286"/>
      <c r="N67" s="656"/>
      <c r="O67" s="657"/>
      <c r="P67" s="657"/>
      <c r="Q67" s="657"/>
      <c r="R67" s="658"/>
      <c r="S67" s="23"/>
      <c r="T67" s="23"/>
      <c r="U67" s="253"/>
      <c r="V67" s="254"/>
      <c r="W67" s="255"/>
      <c r="X67" s="662"/>
      <c r="Y67" s="663"/>
      <c r="Z67" s="663"/>
      <c r="AA67" s="663"/>
      <c r="AB67" s="663"/>
      <c r="AC67" s="663"/>
      <c r="AD67" s="663"/>
      <c r="AE67" s="663"/>
      <c r="AF67" s="663"/>
      <c r="AG67" s="663"/>
      <c r="AH67" s="663"/>
      <c r="AI67" s="663"/>
      <c r="AJ67" s="663"/>
      <c r="AK67" s="664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2"/>
      <c r="BG67" s="58"/>
    </row>
    <row r="68" spans="2:59" ht="15" customHeight="1">
      <c r="B68" s="22"/>
      <c r="C68" s="34"/>
      <c r="D68" s="34"/>
      <c r="E68" s="34"/>
      <c r="F68" s="35"/>
      <c r="G68" s="35"/>
      <c r="H68" s="35"/>
      <c r="I68" s="35"/>
      <c r="J68" s="35"/>
      <c r="K68" s="34"/>
      <c r="L68" s="34"/>
      <c r="M68" s="34"/>
      <c r="N68" s="35"/>
      <c r="O68" s="35"/>
      <c r="P68" s="35"/>
      <c r="Q68" s="35"/>
      <c r="R68" s="35"/>
      <c r="S68" s="23"/>
      <c r="T68" s="23"/>
      <c r="U68" s="346" t="s">
        <v>1</v>
      </c>
      <c r="V68" s="347"/>
      <c r="W68" s="347"/>
      <c r="X68" s="347"/>
      <c r="Y68" s="347"/>
      <c r="Z68" s="673" t="s">
        <v>33</v>
      </c>
      <c r="AA68" s="674"/>
      <c r="AB68" s="674"/>
      <c r="AC68" s="54" t="s">
        <v>31</v>
      </c>
      <c r="AD68" s="674" t="s">
        <v>144</v>
      </c>
      <c r="AE68" s="674"/>
      <c r="AF68" s="674"/>
      <c r="AG68" s="54" t="s">
        <v>31</v>
      </c>
      <c r="AH68" s="674" t="s">
        <v>144</v>
      </c>
      <c r="AI68" s="674"/>
      <c r="AJ68" s="674"/>
      <c r="AK68" s="675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2"/>
      <c r="BG68" s="58"/>
    </row>
    <row r="69" spans="2:59" ht="15" customHeight="1">
      <c r="B69" s="22"/>
      <c r="C69" s="235" t="s">
        <v>6</v>
      </c>
      <c r="D69" s="236"/>
      <c r="E69" s="236"/>
      <c r="F69" s="236"/>
      <c r="G69" s="236" t="s">
        <v>41</v>
      </c>
      <c r="H69" s="236"/>
      <c r="I69" s="236"/>
      <c r="J69" s="236"/>
      <c r="K69" s="236"/>
      <c r="L69" s="676">
        <v>5000000</v>
      </c>
      <c r="M69" s="676"/>
      <c r="N69" s="676"/>
      <c r="O69" s="676"/>
      <c r="P69" s="676"/>
      <c r="Q69" s="676"/>
      <c r="R69" s="677"/>
      <c r="S69" s="23"/>
      <c r="T69" s="23"/>
      <c r="U69" s="582" t="s">
        <v>30</v>
      </c>
      <c r="V69" s="583"/>
      <c r="W69" s="583"/>
      <c r="X69" s="583"/>
      <c r="Y69" s="583"/>
      <c r="Z69" s="680" t="s">
        <v>33</v>
      </c>
      <c r="AA69" s="681"/>
      <c r="AB69" s="681"/>
      <c r="AC69" s="55" t="s">
        <v>31</v>
      </c>
      <c r="AD69" s="681" t="s">
        <v>145</v>
      </c>
      <c r="AE69" s="681"/>
      <c r="AF69" s="681"/>
      <c r="AG69" s="55" t="s">
        <v>31</v>
      </c>
      <c r="AH69" s="681" t="s">
        <v>145</v>
      </c>
      <c r="AI69" s="681"/>
      <c r="AJ69" s="681"/>
      <c r="AK69" s="682"/>
      <c r="AO69" s="158" t="s">
        <v>10</v>
      </c>
      <c r="AP69" s="158"/>
      <c r="AQ69" s="158"/>
      <c r="AR69" s="158"/>
      <c r="AS69" s="158"/>
      <c r="AT69" s="158"/>
      <c r="AU69" s="158"/>
      <c r="AV69" s="158"/>
      <c r="AW69" s="158"/>
      <c r="AX69" s="158"/>
      <c r="AY69" s="158"/>
      <c r="AZ69" s="158"/>
      <c r="BA69" s="158"/>
      <c r="BB69" s="158"/>
      <c r="BC69" s="158"/>
      <c r="BD69" s="158"/>
      <c r="BE69" s="158"/>
      <c r="BF69" s="158"/>
      <c r="BG69" s="158"/>
    </row>
    <row r="70" spans="2:59" ht="15" customHeight="1">
      <c r="B70" s="22"/>
      <c r="C70" s="237"/>
      <c r="D70" s="238"/>
      <c r="E70" s="238"/>
      <c r="F70" s="238"/>
      <c r="G70" s="238"/>
      <c r="H70" s="238"/>
      <c r="I70" s="238"/>
      <c r="J70" s="238"/>
      <c r="K70" s="238"/>
      <c r="L70" s="678"/>
      <c r="M70" s="678"/>
      <c r="N70" s="678"/>
      <c r="O70" s="678"/>
      <c r="P70" s="678"/>
      <c r="Q70" s="678"/>
      <c r="R70" s="679"/>
      <c r="S70" s="23"/>
      <c r="T70" s="23"/>
      <c r="U70" s="584" t="s">
        <v>90</v>
      </c>
      <c r="V70" s="585"/>
      <c r="W70" s="585"/>
      <c r="X70" s="585"/>
      <c r="Y70" s="585"/>
      <c r="Z70" s="692" t="s">
        <v>146</v>
      </c>
      <c r="AA70" s="693"/>
      <c r="AB70" s="693"/>
      <c r="AC70" s="693"/>
      <c r="AD70" s="693"/>
      <c r="AE70" s="693"/>
      <c r="AF70" s="693"/>
      <c r="AG70" s="693"/>
      <c r="AH70" s="693"/>
      <c r="AI70" s="693"/>
      <c r="AJ70" s="693"/>
      <c r="AK70" s="694"/>
      <c r="AO70" s="158"/>
      <c r="AP70" s="158"/>
      <c r="AQ70" s="158"/>
      <c r="AR70" s="158"/>
      <c r="AS70" s="158"/>
      <c r="AT70" s="158"/>
      <c r="AU70" s="158"/>
      <c r="AV70" s="158"/>
      <c r="AW70" s="158"/>
      <c r="AX70" s="158"/>
      <c r="AY70" s="158"/>
      <c r="AZ70" s="158"/>
      <c r="BA70" s="158"/>
      <c r="BB70" s="158"/>
      <c r="BC70" s="158"/>
      <c r="BD70" s="158"/>
      <c r="BE70" s="158"/>
      <c r="BF70" s="158"/>
      <c r="BG70" s="158"/>
    </row>
    <row r="71" spans="2:59" ht="15" customHeight="1">
      <c r="B71" s="22"/>
      <c r="C71" s="237"/>
      <c r="D71" s="238"/>
      <c r="E71" s="238"/>
      <c r="F71" s="238"/>
      <c r="G71" s="297" t="s">
        <v>38</v>
      </c>
      <c r="H71" s="298"/>
      <c r="I71" s="298"/>
      <c r="J71" s="695">
        <v>10</v>
      </c>
      <c r="K71" s="300" t="s">
        <v>39</v>
      </c>
      <c r="L71" s="683">
        <f>ROUNDDOWN(L69*J71/100,0)</f>
        <v>500000</v>
      </c>
      <c r="M71" s="683"/>
      <c r="N71" s="683"/>
      <c r="O71" s="683"/>
      <c r="P71" s="683"/>
      <c r="Q71" s="683"/>
      <c r="R71" s="684"/>
      <c r="S71" s="23"/>
      <c r="T71" s="23"/>
      <c r="U71" s="23"/>
      <c r="V71" s="23"/>
      <c r="W71" s="23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O71" s="158" t="s">
        <v>11</v>
      </c>
      <c r="AP71" s="158"/>
      <c r="AQ71" s="158"/>
      <c r="AR71" s="158"/>
      <c r="AS71" s="158"/>
      <c r="AT71" s="158"/>
      <c r="AU71" s="158"/>
      <c r="AV71" s="158"/>
      <c r="AW71" s="158"/>
      <c r="AX71" s="158"/>
      <c r="AY71" s="158"/>
      <c r="AZ71" s="158"/>
      <c r="BA71" s="158"/>
      <c r="BB71" s="158"/>
      <c r="BC71" s="158"/>
      <c r="BD71" s="158"/>
      <c r="BE71" s="158"/>
      <c r="BF71" s="158"/>
      <c r="BG71" s="158"/>
    </row>
    <row r="72" spans="2:59" ht="15" customHeight="1">
      <c r="B72" s="22"/>
      <c r="C72" s="237"/>
      <c r="D72" s="238"/>
      <c r="E72" s="238"/>
      <c r="F72" s="238"/>
      <c r="G72" s="297"/>
      <c r="H72" s="298"/>
      <c r="I72" s="298"/>
      <c r="J72" s="695"/>
      <c r="K72" s="300"/>
      <c r="L72" s="683"/>
      <c r="M72" s="683"/>
      <c r="N72" s="683"/>
      <c r="O72" s="683"/>
      <c r="P72" s="683"/>
      <c r="Q72" s="683"/>
      <c r="R72" s="684"/>
      <c r="S72" s="23"/>
      <c r="T72" s="23"/>
      <c r="U72" s="330" t="s">
        <v>86</v>
      </c>
      <c r="V72" s="331"/>
      <c r="W72" s="331"/>
      <c r="X72" s="696" t="s">
        <v>147</v>
      </c>
      <c r="Y72" s="696"/>
      <c r="Z72" s="696"/>
      <c r="AA72" s="696"/>
      <c r="AB72" s="696"/>
      <c r="AC72" s="696"/>
      <c r="AD72" s="696"/>
      <c r="AE72" s="696"/>
      <c r="AF72" s="696"/>
      <c r="AG72" s="696"/>
      <c r="AH72" s="696"/>
      <c r="AI72" s="696"/>
      <c r="AJ72" s="696"/>
      <c r="AK72" s="697"/>
      <c r="AO72" s="158"/>
      <c r="AP72" s="158"/>
      <c r="AQ72" s="158"/>
      <c r="AR72" s="158"/>
      <c r="AS72" s="158"/>
      <c r="AT72" s="158"/>
      <c r="AU72" s="158"/>
      <c r="AV72" s="158"/>
      <c r="AW72" s="158"/>
      <c r="AX72" s="158"/>
      <c r="AY72" s="158"/>
      <c r="AZ72" s="158"/>
      <c r="BA72" s="158"/>
      <c r="BB72" s="158"/>
      <c r="BC72" s="158"/>
      <c r="BD72" s="158"/>
      <c r="BE72" s="158"/>
      <c r="BF72" s="158"/>
      <c r="BG72" s="158"/>
    </row>
    <row r="73" spans="2:59" ht="15" customHeight="1">
      <c r="B73" s="22"/>
      <c r="C73" s="237"/>
      <c r="D73" s="238"/>
      <c r="E73" s="238"/>
      <c r="F73" s="238"/>
      <c r="G73" s="238" t="s">
        <v>40</v>
      </c>
      <c r="H73" s="238"/>
      <c r="I73" s="238"/>
      <c r="J73" s="238"/>
      <c r="K73" s="238"/>
      <c r="L73" s="683">
        <f>L69+L71</f>
        <v>5500000</v>
      </c>
      <c r="M73" s="683"/>
      <c r="N73" s="683"/>
      <c r="O73" s="683"/>
      <c r="P73" s="683"/>
      <c r="Q73" s="683"/>
      <c r="R73" s="684"/>
      <c r="S73" s="23"/>
      <c r="T73" s="23"/>
      <c r="U73" s="332" t="s">
        <v>87</v>
      </c>
      <c r="V73" s="262"/>
      <c r="W73" s="262"/>
      <c r="X73" s="687" t="s">
        <v>148</v>
      </c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7"/>
      <c r="AK73" s="688"/>
    </row>
    <row r="74" spans="2:59" ht="15" customHeight="1">
      <c r="B74" s="22"/>
      <c r="C74" s="239"/>
      <c r="D74" s="240"/>
      <c r="E74" s="240"/>
      <c r="F74" s="240"/>
      <c r="G74" s="240"/>
      <c r="H74" s="240"/>
      <c r="I74" s="240"/>
      <c r="J74" s="240"/>
      <c r="K74" s="240"/>
      <c r="L74" s="685"/>
      <c r="M74" s="685"/>
      <c r="N74" s="685"/>
      <c r="O74" s="685"/>
      <c r="P74" s="685"/>
      <c r="Q74" s="685"/>
      <c r="R74" s="686"/>
      <c r="S74" s="23"/>
      <c r="T74" s="23"/>
      <c r="U74" s="332" t="s">
        <v>88</v>
      </c>
      <c r="V74" s="262"/>
      <c r="W74" s="262"/>
      <c r="X74" s="689" t="s">
        <v>92</v>
      </c>
      <c r="Y74" s="689"/>
      <c r="Z74" s="689"/>
      <c r="AA74" s="689"/>
      <c r="AB74" s="689"/>
      <c r="AC74" s="262" t="s">
        <v>89</v>
      </c>
      <c r="AD74" s="262"/>
      <c r="AE74" s="262"/>
      <c r="AF74" s="690" t="s">
        <v>149</v>
      </c>
      <c r="AG74" s="690"/>
      <c r="AH74" s="690"/>
      <c r="AI74" s="690"/>
      <c r="AJ74" s="690"/>
      <c r="AK74" s="691"/>
    </row>
    <row r="75" spans="2:59" ht="15" customHeight="1">
      <c r="B75" s="22"/>
      <c r="C75" s="256" t="s">
        <v>80</v>
      </c>
      <c r="D75" s="259" t="s">
        <v>101</v>
      </c>
      <c r="E75" s="263" t="s">
        <v>81</v>
      </c>
      <c r="F75" s="263"/>
      <c r="G75" s="263"/>
      <c r="H75" s="263"/>
      <c r="I75" s="263"/>
      <c r="J75" s="263"/>
      <c r="K75" s="263"/>
      <c r="L75" s="263" t="s">
        <v>82</v>
      </c>
      <c r="M75" s="263"/>
      <c r="N75" s="263"/>
      <c r="O75" s="263"/>
      <c r="P75" s="263"/>
      <c r="Q75" s="263"/>
      <c r="R75" s="264"/>
      <c r="S75" s="23"/>
      <c r="T75" s="23"/>
      <c r="U75" s="586" t="s">
        <v>94</v>
      </c>
      <c r="V75" s="587"/>
      <c r="W75" s="587"/>
      <c r="X75" s="728" t="s">
        <v>150</v>
      </c>
      <c r="Y75" s="728"/>
      <c r="Z75" s="728"/>
      <c r="AA75" s="728"/>
      <c r="AB75" s="728"/>
      <c r="AC75" s="728"/>
      <c r="AD75" s="728"/>
      <c r="AE75" s="728"/>
      <c r="AF75" s="728"/>
      <c r="AG75" s="728"/>
      <c r="AH75" s="728"/>
      <c r="AI75" s="728"/>
      <c r="AJ75" s="728"/>
      <c r="AK75" s="729"/>
      <c r="AO75" s="158"/>
      <c r="AP75" s="158"/>
      <c r="AQ75" s="158"/>
      <c r="AR75" s="158"/>
      <c r="AS75" s="158"/>
      <c r="AT75" s="158"/>
      <c r="AU75" s="158"/>
      <c r="AV75" s="158"/>
      <c r="AW75" s="158"/>
      <c r="AX75" s="158"/>
      <c r="AY75" s="158"/>
      <c r="AZ75" s="158"/>
      <c r="BA75" s="158"/>
      <c r="BB75" s="158"/>
      <c r="BC75" s="158"/>
      <c r="BD75" s="158"/>
      <c r="BE75" s="158"/>
      <c r="BF75" s="158"/>
      <c r="BG75" s="158"/>
    </row>
    <row r="76" spans="2:59" ht="15" customHeight="1">
      <c r="B76" s="22"/>
      <c r="C76" s="257"/>
      <c r="D76" s="260"/>
      <c r="E76" s="701" t="s">
        <v>44</v>
      </c>
      <c r="F76" s="701"/>
      <c r="G76" s="701"/>
      <c r="H76" s="701"/>
      <c r="I76" s="701"/>
      <c r="J76" s="701"/>
      <c r="K76" s="701"/>
      <c r="L76" s="702">
        <v>1700000</v>
      </c>
      <c r="M76" s="702"/>
      <c r="N76" s="702"/>
      <c r="O76" s="702"/>
      <c r="P76" s="702"/>
      <c r="Q76" s="702"/>
      <c r="R76" s="703"/>
      <c r="S76" s="23"/>
      <c r="T76" s="23"/>
      <c r="U76" s="28"/>
      <c r="V76" s="23"/>
      <c r="W76" s="23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O76" s="158"/>
      <c r="AP76" s="158"/>
      <c r="AQ76" s="158"/>
      <c r="AR76" s="158"/>
      <c r="AS76" s="158"/>
      <c r="AT76" s="158"/>
      <c r="AU76" s="158"/>
      <c r="AV76" s="158"/>
      <c r="AW76" s="158"/>
      <c r="AX76" s="158"/>
      <c r="AY76" s="158"/>
      <c r="AZ76" s="158"/>
      <c r="BA76" s="158"/>
      <c r="BB76" s="158"/>
      <c r="BC76" s="158"/>
      <c r="BD76" s="158"/>
      <c r="BE76" s="158"/>
      <c r="BF76" s="158"/>
      <c r="BG76" s="158"/>
    </row>
    <row r="77" spans="2:59" ht="15" customHeight="1">
      <c r="B77" s="22"/>
      <c r="C77" s="257"/>
      <c r="D77" s="260"/>
      <c r="E77" s="701" t="s">
        <v>45</v>
      </c>
      <c r="F77" s="701"/>
      <c r="G77" s="701"/>
      <c r="H77" s="701"/>
      <c r="I77" s="701"/>
      <c r="J77" s="701"/>
      <c r="K77" s="701"/>
      <c r="L77" s="702">
        <v>2500000</v>
      </c>
      <c r="M77" s="702"/>
      <c r="N77" s="702"/>
      <c r="O77" s="702"/>
      <c r="P77" s="702"/>
      <c r="Q77" s="702"/>
      <c r="R77" s="703"/>
      <c r="S77" s="23"/>
      <c r="T77" s="23"/>
      <c r="U77" s="165" t="s">
        <v>84</v>
      </c>
      <c r="V77" s="166"/>
      <c r="W77" s="166"/>
      <c r="X77" s="166"/>
      <c r="Y77" s="166"/>
      <c r="Z77" s="166"/>
      <c r="AA77" s="167"/>
      <c r="AB77" s="719">
        <v>1836000</v>
      </c>
      <c r="AC77" s="720"/>
      <c r="AD77" s="720"/>
      <c r="AE77" s="720"/>
      <c r="AF77" s="720"/>
      <c r="AG77" s="720"/>
      <c r="AH77" s="721"/>
      <c r="AI77" s="590">
        <f>AB77/L73</f>
        <v>0.33381818181818179</v>
      </c>
      <c r="AJ77" s="591"/>
      <c r="AK77" s="592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</row>
    <row r="78" spans="2:59" ht="15" customHeight="1" thickBot="1">
      <c r="B78" s="22"/>
      <c r="C78" s="257"/>
      <c r="D78" s="260"/>
      <c r="E78" s="701" t="s">
        <v>50</v>
      </c>
      <c r="F78" s="701"/>
      <c r="G78" s="701"/>
      <c r="H78" s="701"/>
      <c r="I78" s="701"/>
      <c r="J78" s="701"/>
      <c r="K78" s="701"/>
      <c r="L78" s="702">
        <v>800000</v>
      </c>
      <c r="M78" s="702"/>
      <c r="N78" s="702"/>
      <c r="O78" s="702"/>
      <c r="P78" s="702"/>
      <c r="Q78" s="702"/>
      <c r="R78" s="703"/>
      <c r="S78" s="23"/>
      <c r="T78" s="23"/>
      <c r="U78" s="570" t="s">
        <v>135</v>
      </c>
      <c r="V78" s="571"/>
      <c r="W78" s="571"/>
      <c r="X78" s="571"/>
      <c r="Y78" s="571"/>
      <c r="Z78" s="571"/>
      <c r="AA78" s="572"/>
      <c r="AB78" s="722"/>
      <c r="AC78" s="723"/>
      <c r="AD78" s="723"/>
      <c r="AE78" s="723"/>
      <c r="AF78" s="723"/>
      <c r="AG78" s="723"/>
      <c r="AH78" s="724"/>
      <c r="AI78" s="593"/>
      <c r="AJ78" s="594"/>
      <c r="AK78" s="595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</row>
    <row r="79" spans="2:59" ht="15" customHeight="1">
      <c r="B79" s="22"/>
      <c r="C79" s="257"/>
      <c r="D79" s="260"/>
      <c r="E79" s="701"/>
      <c r="F79" s="701"/>
      <c r="G79" s="701"/>
      <c r="H79" s="701"/>
      <c r="I79" s="701"/>
      <c r="J79" s="701"/>
      <c r="K79" s="701"/>
      <c r="L79" s="702"/>
      <c r="M79" s="702"/>
      <c r="N79" s="702"/>
      <c r="O79" s="702"/>
      <c r="P79" s="702"/>
      <c r="Q79" s="702"/>
      <c r="R79" s="703"/>
      <c r="S79" s="23"/>
      <c r="T79" s="23"/>
      <c r="U79" s="704" t="s">
        <v>132</v>
      </c>
      <c r="V79" s="705"/>
      <c r="W79" s="705"/>
      <c r="X79" s="705"/>
      <c r="Y79" s="705"/>
      <c r="Z79" s="705"/>
      <c r="AA79" s="706"/>
      <c r="AB79" s="707">
        <v>1944000</v>
      </c>
      <c r="AC79" s="708"/>
      <c r="AD79" s="708"/>
      <c r="AE79" s="708"/>
      <c r="AF79" s="708"/>
      <c r="AG79" s="708"/>
      <c r="AH79" s="709"/>
      <c r="AI79" s="713">
        <f>AB79/L73</f>
        <v>0.35345454545454547</v>
      </c>
      <c r="AJ79" s="714"/>
      <c r="AK79" s="715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</row>
    <row r="80" spans="2:59" ht="15" customHeight="1" thickBot="1">
      <c r="B80" s="22"/>
      <c r="C80" s="257"/>
      <c r="D80" s="260"/>
      <c r="E80" s="701"/>
      <c r="F80" s="701"/>
      <c r="G80" s="701"/>
      <c r="H80" s="701"/>
      <c r="I80" s="701"/>
      <c r="J80" s="701"/>
      <c r="K80" s="701"/>
      <c r="L80" s="702"/>
      <c r="M80" s="702"/>
      <c r="N80" s="702"/>
      <c r="O80" s="702"/>
      <c r="P80" s="702"/>
      <c r="Q80" s="702"/>
      <c r="R80" s="703"/>
      <c r="S80" s="23"/>
      <c r="T80" s="23"/>
      <c r="U80" s="725" t="s">
        <v>135</v>
      </c>
      <c r="V80" s="726"/>
      <c r="W80" s="726"/>
      <c r="X80" s="726"/>
      <c r="Y80" s="726"/>
      <c r="Z80" s="726"/>
      <c r="AA80" s="727"/>
      <c r="AB80" s="710"/>
      <c r="AC80" s="711"/>
      <c r="AD80" s="711"/>
      <c r="AE80" s="711"/>
      <c r="AF80" s="711"/>
      <c r="AG80" s="711"/>
      <c r="AH80" s="712"/>
      <c r="AI80" s="716"/>
      <c r="AJ80" s="717"/>
      <c r="AK80" s="71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2:63" ht="15" customHeight="1">
      <c r="B81" s="22"/>
      <c r="C81" s="257"/>
      <c r="D81" s="260"/>
      <c r="E81" s="701"/>
      <c r="F81" s="701"/>
      <c r="G81" s="701"/>
      <c r="H81" s="701"/>
      <c r="I81" s="701"/>
      <c r="J81" s="701"/>
      <c r="K81" s="701"/>
      <c r="L81" s="702"/>
      <c r="M81" s="702"/>
      <c r="N81" s="702"/>
      <c r="O81" s="702"/>
      <c r="P81" s="702"/>
      <c r="Q81" s="702"/>
      <c r="R81" s="703"/>
      <c r="S81" s="27"/>
      <c r="T81" s="27"/>
      <c r="U81" s="579" t="s">
        <v>85</v>
      </c>
      <c r="V81" s="580"/>
      <c r="W81" s="580"/>
      <c r="X81" s="580"/>
      <c r="Y81" s="580"/>
      <c r="Z81" s="580"/>
      <c r="AA81" s="581"/>
      <c r="AB81" s="730">
        <f>AB77+AB79</f>
        <v>3780000</v>
      </c>
      <c r="AC81" s="731"/>
      <c r="AD81" s="731"/>
      <c r="AE81" s="731"/>
      <c r="AF81" s="731"/>
      <c r="AG81" s="731"/>
      <c r="AH81" s="732"/>
      <c r="AI81" s="602">
        <f>AB81/L73</f>
        <v>0.68727272727272726</v>
      </c>
      <c r="AJ81" s="603"/>
      <c r="AK81" s="604"/>
      <c r="AO81" s="158" t="s">
        <v>13</v>
      </c>
      <c r="AP81" s="158"/>
      <c r="AQ81" s="158"/>
      <c r="AR81" s="158"/>
      <c r="AS81" s="158"/>
      <c r="AT81" s="158"/>
      <c r="AU81" s="158"/>
      <c r="AV81" s="158"/>
      <c r="AW81" s="158"/>
      <c r="AX81" s="158"/>
      <c r="AY81" s="158"/>
      <c r="AZ81" s="158"/>
      <c r="BA81" s="158"/>
      <c r="BB81" s="158"/>
      <c r="BC81" s="158"/>
      <c r="BD81" s="158"/>
      <c r="BE81" s="158"/>
      <c r="BF81" s="158"/>
      <c r="BG81" s="158"/>
      <c r="BH81" s="58"/>
      <c r="BI81" s="58"/>
    </row>
    <row r="82" spans="2:63" ht="15" customHeight="1">
      <c r="B82" s="22"/>
      <c r="C82" s="257"/>
      <c r="D82" s="260"/>
      <c r="E82" s="701"/>
      <c r="F82" s="701"/>
      <c r="G82" s="701"/>
      <c r="H82" s="701"/>
      <c r="I82" s="701"/>
      <c r="J82" s="701"/>
      <c r="K82" s="701"/>
      <c r="L82" s="702"/>
      <c r="M82" s="702"/>
      <c r="N82" s="702"/>
      <c r="O82" s="702"/>
      <c r="P82" s="702"/>
      <c r="Q82" s="702"/>
      <c r="R82" s="703"/>
      <c r="S82" s="23"/>
      <c r="T82" s="23"/>
      <c r="U82" s="622" t="s">
        <v>131</v>
      </c>
      <c r="V82" s="623"/>
      <c r="W82" s="623"/>
      <c r="X82" s="623"/>
      <c r="Y82" s="623"/>
      <c r="Z82" s="623"/>
      <c r="AA82" s="624"/>
      <c r="AB82" s="733"/>
      <c r="AC82" s="734"/>
      <c r="AD82" s="734"/>
      <c r="AE82" s="734"/>
      <c r="AF82" s="734"/>
      <c r="AG82" s="734"/>
      <c r="AH82" s="735"/>
      <c r="AI82" s="590"/>
      <c r="AJ82" s="591"/>
      <c r="AK82" s="592"/>
      <c r="AO82" s="158"/>
      <c r="AP82" s="158"/>
      <c r="AQ82" s="158"/>
      <c r="AR82" s="158"/>
      <c r="AS82" s="158"/>
      <c r="AT82" s="158"/>
      <c r="AU82" s="158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58"/>
      <c r="BI82" s="58"/>
    </row>
    <row r="83" spans="2:63" ht="15" customHeight="1">
      <c r="B83" s="22"/>
      <c r="C83" s="258"/>
      <c r="D83" s="261"/>
      <c r="E83" s="736"/>
      <c r="F83" s="736"/>
      <c r="G83" s="736"/>
      <c r="H83" s="736"/>
      <c r="I83" s="736"/>
      <c r="J83" s="736"/>
      <c r="K83" s="736"/>
      <c r="L83" s="737"/>
      <c r="M83" s="737"/>
      <c r="N83" s="737"/>
      <c r="O83" s="737"/>
      <c r="P83" s="737"/>
      <c r="Q83" s="737"/>
      <c r="R83" s="738"/>
      <c r="S83" s="23"/>
      <c r="T83" s="23"/>
      <c r="U83" s="165" t="s">
        <v>133</v>
      </c>
      <c r="V83" s="166"/>
      <c r="W83" s="166"/>
      <c r="X83" s="166"/>
      <c r="Y83" s="166"/>
      <c r="Z83" s="166"/>
      <c r="AA83" s="167"/>
      <c r="AB83" s="733">
        <f>L73-AB81</f>
        <v>1720000</v>
      </c>
      <c r="AC83" s="734"/>
      <c r="AD83" s="734"/>
      <c r="AE83" s="734"/>
      <c r="AF83" s="734"/>
      <c r="AG83" s="734"/>
      <c r="AH83" s="735"/>
      <c r="AI83" s="590">
        <f>AB83/L73</f>
        <v>0.31272727272727274</v>
      </c>
      <c r="AJ83" s="591"/>
      <c r="AK83" s="592"/>
      <c r="AO83" s="158" t="s">
        <v>14</v>
      </c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58"/>
      <c r="BI83" s="58"/>
    </row>
    <row r="84" spans="2:63" ht="15" customHeight="1">
      <c r="B84" s="22"/>
      <c r="C84" s="625" t="s">
        <v>83</v>
      </c>
      <c r="D84" s="626"/>
      <c r="E84" s="626"/>
      <c r="F84" s="626"/>
      <c r="G84" s="626"/>
      <c r="H84" s="626"/>
      <c r="I84" s="626"/>
      <c r="J84" s="626"/>
      <c r="K84" s="627"/>
      <c r="L84" s="698">
        <f>SUM(L76:R83)</f>
        <v>5000000</v>
      </c>
      <c r="M84" s="699"/>
      <c r="N84" s="699"/>
      <c r="O84" s="699"/>
      <c r="P84" s="699"/>
      <c r="Q84" s="699"/>
      <c r="R84" s="700"/>
      <c r="S84" s="27"/>
      <c r="T84" s="27"/>
      <c r="U84" s="622" t="s">
        <v>131</v>
      </c>
      <c r="V84" s="623"/>
      <c r="W84" s="623"/>
      <c r="X84" s="623"/>
      <c r="Y84" s="623"/>
      <c r="Z84" s="623"/>
      <c r="AA84" s="624"/>
      <c r="AB84" s="733"/>
      <c r="AC84" s="734"/>
      <c r="AD84" s="734"/>
      <c r="AE84" s="734"/>
      <c r="AF84" s="734"/>
      <c r="AG84" s="734"/>
      <c r="AH84" s="735"/>
      <c r="AI84" s="590"/>
      <c r="AJ84" s="591"/>
      <c r="AK84" s="592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58"/>
      <c r="BI84" s="58"/>
    </row>
    <row r="85" spans="2:63" ht="15" customHeight="1">
      <c r="B85" s="22"/>
      <c r="C85" s="22"/>
      <c r="D85" s="23"/>
      <c r="E85" s="23"/>
      <c r="F85" s="23"/>
      <c r="G85" s="23"/>
      <c r="H85" s="23"/>
      <c r="I85" s="24"/>
      <c r="J85" s="25"/>
      <c r="K85" s="25"/>
      <c r="L85" s="24"/>
      <c r="M85" s="23"/>
      <c r="N85" s="23"/>
      <c r="O85" s="23"/>
      <c r="P85" s="23"/>
      <c r="Q85" s="23"/>
      <c r="R85" s="23"/>
      <c r="S85" s="27"/>
      <c r="T85" s="27"/>
      <c r="U85" s="27"/>
      <c r="V85" s="23"/>
      <c r="W85" s="23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</row>
    <row r="86" spans="2:63" ht="15" customHeight="1">
      <c r="B86" s="22"/>
      <c r="C86" s="634" t="s">
        <v>154</v>
      </c>
      <c r="D86" s="635"/>
      <c r="E86" s="635"/>
      <c r="F86" s="635"/>
      <c r="G86" s="635"/>
      <c r="H86" s="635"/>
      <c r="I86" s="635"/>
      <c r="J86" s="635"/>
      <c r="K86" s="635"/>
      <c r="L86" s="635"/>
      <c r="M86" s="635"/>
      <c r="N86" s="635"/>
      <c r="O86" s="635"/>
      <c r="P86" s="635"/>
      <c r="Q86" s="635"/>
      <c r="R86" s="635"/>
      <c r="S86" s="635"/>
      <c r="T86" s="635"/>
      <c r="U86" s="635"/>
      <c r="V86" s="635"/>
      <c r="W86" s="635"/>
      <c r="X86" s="635"/>
      <c r="Y86" s="635"/>
      <c r="Z86" s="637" t="s">
        <v>137</v>
      </c>
      <c r="AA86" s="637"/>
      <c r="AB86" s="637"/>
      <c r="AC86" s="637"/>
      <c r="AD86" s="637"/>
      <c r="AE86" s="637"/>
      <c r="AF86" s="637"/>
      <c r="AG86" s="637"/>
      <c r="AH86" s="637"/>
      <c r="AI86" s="637"/>
      <c r="AJ86" s="637"/>
      <c r="AK86" s="63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</row>
    <row r="87" spans="2:63" ht="15" customHeight="1">
      <c r="B87" s="22"/>
      <c r="C87" s="628" t="s">
        <v>102</v>
      </c>
      <c r="D87" s="351" t="s">
        <v>81</v>
      </c>
      <c r="E87" s="351"/>
      <c r="F87" s="351"/>
      <c r="G87" s="351"/>
      <c r="H87" s="351"/>
      <c r="I87" s="352"/>
      <c r="J87" s="350" t="s">
        <v>100</v>
      </c>
      <c r="K87" s="351"/>
      <c r="L87" s="351"/>
      <c r="M87" s="352"/>
      <c r="N87" s="350" t="s">
        <v>96</v>
      </c>
      <c r="O87" s="351"/>
      <c r="P87" s="351"/>
      <c r="Q87" s="351"/>
      <c r="R87" s="351" t="s">
        <v>39</v>
      </c>
      <c r="S87" s="352"/>
      <c r="T87" s="748" t="s">
        <v>97</v>
      </c>
      <c r="U87" s="351"/>
      <c r="V87" s="351"/>
      <c r="W87" s="351"/>
      <c r="X87" s="351" t="s">
        <v>39</v>
      </c>
      <c r="Y87" s="749"/>
      <c r="Z87" s="358" t="s">
        <v>98</v>
      </c>
      <c r="AA87" s="351"/>
      <c r="AB87" s="351"/>
      <c r="AC87" s="351"/>
      <c r="AD87" s="351" t="s">
        <v>39</v>
      </c>
      <c r="AE87" s="352"/>
      <c r="AF87" s="359" t="s">
        <v>99</v>
      </c>
      <c r="AG87" s="263"/>
      <c r="AH87" s="263"/>
      <c r="AI87" s="263"/>
      <c r="AJ87" s="263" t="s">
        <v>39</v>
      </c>
      <c r="AK87" s="264"/>
      <c r="AO87" s="158" t="s">
        <v>15</v>
      </c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</row>
    <row r="88" spans="2:63" ht="15" customHeight="1">
      <c r="B88" s="22"/>
      <c r="C88" s="629"/>
      <c r="D88" s="701" t="s">
        <v>44</v>
      </c>
      <c r="E88" s="701"/>
      <c r="F88" s="701"/>
      <c r="G88" s="701"/>
      <c r="H88" s="701"/>
      <c r="I88" s="739"/>
      <c r="J88" s="740">
        <v>1700000</v>
      </c>
      <c r="K88" s="741"/>
      <c r="L88" s="741"/>
      <c r="M88" s="742"/>
      <c r="N88" s="740">
        <v>200000</v>
      </c>
      <c r="O88" s="741"/>
      <c r="P88" s="741"/>
      <c r="Q88" s="741"/>
      <c r="R88" s="307">
        <f>N88/J88</f>
        <v>0.11764705882352941</v>
      </c>
      <c r="S88" s="308"/>
      <c r="T88" s="743">
        <v>500000</v>
      </c>
      <c r="U88" s="741"/>
      <c r="V88" s="741"/>
      <c r="W88" s="741"/>
      <c r="X88" s="307">
        <f>T88/J88</f>
        <v>0.29411764705882354</v>
      </c>
      <c r="Y88" s="744"/>
      <c r="Z88" s="745">
        <f>N88+T88</f>
        <v>700000</v>
      </c>
      <c r="AA88" s="746"/>
      <c r="AB88" s="746"/>
      <c r="AC88" s="746"/>
      <c r="AD88" s="307">
        <f>Z88/J88</f>
        <v>0.41176470588235292</v>
      </c>
      <c r="AE88" s="308"/>
      <c r="AF88" s="747">
        <f>J88-Z88</f>
        <v>1000000</v>
      </c>
      <c r="AG88" s="746"/>
      <c r="AH88" s="746"/>
      <c r="AI88" s="746"/>
      <c r="AJ88" s="307">
        <f>AF88/J88</f>
        <v>0.58823529411764708</v>
      </c>
      <c r="AK88" s="383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</row>
    <row r="89" spans="2:63" ht="15" customHeight="1">
      <c r="B89" s="22"/>
      <c r="C89" s="629"/>
      <c r="D89" s="701" t="s">
        <v>45</v>
      </c>
      <c r="E89" s="701"/>
      <c r="F89" s="701"/>
      <c r="G89" s="701"/>
      <c r="H89" s="701"/>
      <c r="I89" s="739"/>
      <c r="J89" s="740">
        <v>2500000</v>
      </c>
      <c r="K89" s="741"/>
      <c r="L89" s="741"/>
      <c r="M89" s="742"/>
      <c r="N89" s="740">
        <v>1500000</v>
      </c>
      <c r="O89" s="741"/>
      <c r="P89" s="741"/>
      <c r="Q89" s="741"/>
      <c r="R89" s="307">
        <f t="shared" ref="R89:R95" si="0">N89/J89</f>
        <v>0.6</v>
      </c>
      <c r="S89" s="308"/>
      <c r="T89" s="743">
        <v>1000000</v>
      </c>
      <c r="U89" s="741"/>
      <c r="V89" s="741"/>
      <c r="W89" s="741"/>
      <c r="X89" s="307">
        <f t="shared" ref="X89:X95" si="1">T89/J89</f>
        <v>0.4</v>
      </c>
      <c r="Y89" s="744"/>
      <c r="Z89" s="745">
        <f t="shared" ref="Z89:Z95" si="2">N89+T89</f>
        <v>2500000</v>
      </c>
      <c r="AA89" s="746"/>
      <c r="AB89" s="746"/>
      <c r="AC89" s="746"/>
      <c r="AD89" s="307">
        <f t="shared" ref="AD89:AD95" si="3">Z89/J89</f>
        <v>1</v>
      </c>
      <c r="AE89" s="308"/>
      <c r="AF89" s="747">
        <f t="shared" ref="AF89:AF95" si="4">J89-Z89</f>
        <v>0</v>
      </c>
      <c r="AG89" s="746"/>
      <c r="AH89" s="746"/>
      <c r="AI89" s="746"/>
      <c r="AJ89" s="307">
        <f t="shared" ref="AJ89:AJ95" si="5">AF89/J89</f>
        <v>0</v>
      </c>
      <c r="AK89" s="383"/>
      <c r="AO89" s="158" t="s">
        <v>16</v>
      </c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</row>
    <row r="90" spans="2:63" ht="15" customHeight="1">
      <c r="B90" s="22"/>
      <c r="C90" s="629"/>
      <c r="D90" s="701" t="s">
        <v>50</v>
      </c>
      <c r="E90" s="701"/>
      <c r="F90" s="701"/>
      <c r="G90" s="701"/>
      <c r="H90" s="701"/>
      <c r="I90" s="739"/>
      <c r="J90" s="740">
        <v>800000</v>
      </c>
      <c r="K90" s="741"/>
      <c r="L90" s="741"/>
      <c r="M90" s="742"/>
      <c r="N90" s="740">
        <v>0</v>
      </c>
      <c r="O90" s="741"/>
      <c r="P90" s="741"/>
      <c r="Q90" s="741"/>
      <c r="R90" s="307">
        <f t="shared" si="0"/>
        <v>0</v>
      </c>
      <c r="S90" s="308"/>
      <c r="T90" s="743">
        <v>300000</v>
      </c>
      <c r="U90" s="741"/>
      <c r="V90" s="741"/>
      <c r="W90" s="741"/>
      <c r="X90" s="307">
        <f t="shared" si="1"/>
        <v>0.375</v>
      </c>
      <c r="Y90" s="744"/>
      <c r="Z90" s="745">
        <f t="shared" si="2"/>
        <v>300000</v>
      </c>
      <c r="AA90" s="746"/>
      <c r="AB90" s="746"/>
      <c r="AC90" s="746"/>
      <c r="AD90" s="307">
        <f t="shared" si="3"/>
        <v>0.375</v>
      </c>
      <c r="AE90" s="308"/>
      <c r="AF90" s="747">
        <f t="shared" si="4"/>
        <v>500000</v>
      </c>
      <c r="AG90" s="746"/>
      <c r="AH90" s="746"/>
      <c r="AI90" s="746"/>
      <c r="AJ90" s="307">
        <f t="shared" si="5"/>
        <v>0.625</v>
      </c>
      <c r="AK90" s="383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</row>
    <row r="91" spans="2:63" ht="15" customHeight="1">
      <c r="B91" s="22"/>
      <c r="C91" s="629"/>
      <c r="D91" s="701"/>
      <c r="E91" s="701"/>
      <c r="F91" s="701"/>
      <c r="G91" s="701"/>
      <c r="H91" s="701"/>
      <c r="I91" s="739"/>
      <c r="J91" s="740"/>
      <c r="K91" s="741"/>
      <c r="L91" s="741"/>
      <c r="M91" s="742"/>
      <c r="N91" s="740"/>
      <c r="O91" s="741"/>
      <c r="P91" s="741"/>
      <c r="Q91" s="741"/>
      <c r="R91" s="307" t="e">
        <f t="shared" si="0"/>
        <v>#DIV/0!</v>
      </c>
      <c r="S91" s="308"/>
      <c r="T91" s="743"/>
      <c r="U91" s="741"/>
      <c r="V91" s="741"/>
      <c r="W91" s="741"/>
      <c r="X91" s="307" t="e">
        <f t="shared" si="1"/>
        <v>#DIV/0!</v>
      </c>
      <c r="Y91" s="744"/>
      <c r="Z91" s="745">
        <f t="shared" si="2"/>
        <v>0</v>
      </c>
      <c r="AA91" s="746"/>
      <c r="AB91" s="746"/>
      <c r="AC91" s="746"/>
      <c r="AD91" s="307" t="e">
        <f t="shared" si="3"/>
        <v>#DIV/0!</v>
      </c>
      <c r="AE91" s="308"/>
      <c r="AF91" s="747">
        <f t="shared" si="4"/>
        <v>0</v>
      </c>
      <c r="AG91" s="746"/>
      <c r="AH91" s="746"/>
      <c r="AI91" s="746"/>
      <c r="AJ91" s="307" t="e">
        <f t="shared" si="5"/>
        <v>#DIV/0!</v>
      </c>
      <c r="AK91" s="383"/>
      <c r="BK91" s="66"/>
    </row>
    <row r="92" spans="2:63" ht="15" customHeight="1">
      <c r="B92" s="22"/>
      <c r="C92" s="629"/>
      <c r="D92" s="701"/>
      <c r="E92" s="701"/>
      <c r="F92" s="701"/>
      <c r="G92" s="701"/>
      <c r="H92" s="701"/>
      <c r="I92" s="739"/>
      <c r="J92" s="740"/>
      <c r="K92" s="741"/>
      <c r="L92" s="741"/>
      <c r="M92" s="742"/>
      <c r="N92" s="740"/>
      <c r="O92" s="741"/>
      <c r="P92" s="741"/>
      <c r="Q92" s="741"/>
      <c r="R92" s="307" t="e">
        <f t="shared" si="0"/>
        <v>#DIV/0!</v>
      </c>
      <c r="S92" s="308"/>
      <c r="T92" s="743"/>
      <c r="U92" s="741"/>
      <c r="V92" s="741"/>
      <c r="W92" s="741"/>
      <c r="X92" s="307" t="e">
        <f t="shared" si="1"/>
        <v>#DIV/0!</v>
      </c>
      <c r="Y92" s="744"/>
      <c r="Z92" s="745">
        <f t="shared" si="2"/>
        <v>0</v>
      </c>
      <c r="AA92" s="746"/>
      <c r="AB92" s="746"/>
      <c r="AC92" s="746"/>
      <c r="AD92" s="307" t="e">
        <f t="shared" si="3"/>
        <v>#DIV/0!</v>
      </c>
      <c r="AE92" s="308"/>
      <c r="AF92" s="747">
        <f t="shared" si="4"/>
        <v>0</v>
      </c>
      <c r="AG92" s="746"/>
      <c r="AH92" s="746"/>
      <c r="AI92" s="746"/>
      <c r="AJ92" s="307" t="e">
        <f t="shared" si="5"/>
        <v>#DIV/0!</v>
      </c>
      <c r="AK92" s="383"/>
      <c r="BK92" s="66"/>
    </row>
    <row r="93" spans="2:63" ht="15" customHeight="1">
      <c r="B93" s="22"/>
      <c r="C93" s="629"/>
      <c r="D93" s="701"/>
      <c r="E93" s="701"/>
      <c r="F93" s="701"/>
      <c r="G93" s="701"/>
      <c r="H93" s="701"/>
      <c r="I93" s="739"/>
      <c r="J93" s="740"/>
      <c r="K93" s="741"/>
      <c r="L93" s="741"/>
      <c r="M93" s="742"/>
      <c r="N93" s="750"/>
      <c r="O93" s="751"/>
      <c r="P93" s="751"/>
      <c r="Q93" s="751"/>
      <c r="R93" s="307" t="e">
        <f t="shared" si="0"/>
        <v>#DIV/0!</v>
      </c>
      <c r="S93" s="308"/>
      <c r="T93" s="743"/>
      <c r="U93" s="741"/>
      <c r="V93" s="741"/>
      <c r="W93" s="741"/>
      <c r="X93" s="307" t="e">
        <f t="shared" si="1"/>
        <v>#DIV/0!</v>
      </c>
      <c r="Y93" s="744"/>
      <c r="Z93" s="745">
        <f t="shared" si="2"/>
        <v>0</v>
      </c>
      <c r="AA93" s="746"/>
      <c r="AB93" s="746"/>
      <c r="AC93" s="746"/>
      <c r="AD93" s="307" t="e">
        <f t="shared" si="3"/>
        <v>#DIV/0!</v>
      </c>
      <c r="AE93" s="308"/>
      <c r="AF93" s="747">
        <f t="shared" si="4"/>
        <v>0</v>
      </c>
      <c r="AG93" s="746"/>
      <c r="AH93" s="746"/>
      <c r="AI93" s="746"/>
      <c r="AJ93" s="307" t="e">
        <f t="shared" si="5"/>
        <v>#DIV/0!</v>
      </c>
      <c r="AK93" s="383"/>
    </row>
    <row r="94" spans="2:63" ht="15" customHeight="1">
      <c r="B94" s="22"/>
      <c r="C94" s="629"/>
      <c r="D94" s="701"/>
      <c r="E94" s="701"/>
      <c r="F94" s="701"/>
      <c r="G94" s="701"/>
      <c r="H94" s="701"/>
      <c r="I94" s="739"/>
      <c r="J94" s="740"/>
      <c r="K94" s="741"/>
      <c r="L94" s="741"/>
      <c r="M94" s="742"/>
      <c r="N94" s="740"/>
      <c r="O94" s="741"/>
      <c r="P94" s="741"/>
      <c r="Q94" s="741"/>
      <c r="R94" s="307" t="e">
        <f t="shared" si="0"/>
        <v>#DIV/0!</v>
      </c>
      <c r="S94" s="308"/>
      <c r="T94" s="743"/>
      <c r="U94" s="741"/>
      <c r="V94" s="741"/>
      <c r="W94" s="741"/>
      <c r="X94" s="307" t="e">
        <f t="shared" si="1"/>
        <v>#DIV/0!</v>
      </c>
      <c r="Y94" s="744"/>
      <c r="Z94" s="745">
        <f t="shared" si="2"/>
        <v>0</v>
      </c>
      <c r="AA94" s="746"/>
      <c r="AB94" s="746"/>
      <c r="AC94" s="746"/>
      <c r="AD94" s="307" t="e">
        <f t="shared" si="3"/>
        <v>#DIV/0!</v>
      </c>
      <c r="AE94" s="308"/>
      <c r="AF94" s="747">
        <f t="shared" si="4"/>
        <v>0</v>
      </c>
      <c r="AG94" s="746"/>
      <c r="AH94" s="746"/>
      <c r="AI94" s="746"/>
      <c r="AJ94" s="307" t="e">
        <f t="shared" si="5"/>
        <v>#DIV/0!</v>
      </c>
      <c r="AK94" s="383"/>
    </row>
    <row r="95" spans="2:63" ht="15" customHeight="1" thickBot="1">
      <c r="B95" s="22"/>
      <c r="C95" s="630"/>
      <c r="D95" s="736"/>
      <c r="E95" s="736"/>
      <c r="F95" s="736"/>
      <c r="G95" s="736"/>
      <c r="H95" s="736"/>
      <c r="I95" s="762"/>
      <c r="J95" s="763"/>
      <c r="K95" s="764"/>
      <c r="L95" s="764"/>
      <c r="M95" s="765"/>
      <c r="N95" s="763"/>
      <c r="O95" s="764"/>
      <c r="P95" s="764"/>
      <c r="Q95" s="764"/>
      <c r="R95" s="348" t="e">
        <f t="shared" si="0"/>
        <v>#DIV/0!</v>
      </c>
      <c r="S95" s="349"/>
      <c r="T95" s="766"/>
      <c r="U95" s="767"/>
      <c r="V95" s="767"/>
      <c r="W95" s="767"/>
      <c r="X95" s="768" t="e">
        <f t="shared" si="1"/>
        <v>#DIV/0!</v>
      </c>
      <c r="Y95" s="769"/>
      <c r="Z95" s="770">
        <f t="shared" si="2"/>
        <v>0</v>
      </c>
      <c r="AA95" s="771"/>
      <c r="AB95" s="771"/>
      <c r="AC95" s="771"/>
      <c r="AD95" s="348" t="e">
        <f t="shared" si="3"/>
        <v>#DIV/0!</v>
      </c>
      <c r="AE95" s="349"/>
      <c r="AF95" s="772">
        <f t="shared" si="4"/>
        <v>0</v>
      </c>
      <c r="AG95" s="771"/>
      <c r="AH95" s="771"/>
      <c r="AI95" s="771"/>
      <c r="AJ95" s="348" t="e">
        <f t="shared" si="5"/>
        <v>#DIV/0!</v>
      </c>
      <c r="AK95" s="384"/>
    </row>
    <row r="96" spans="2:63" ht="15" customHeight="1" thickBot="1">
      <c r="B96" s="22"/>
      <c r="C96" s="752" t="s">
        <v>7</v>
      </c>
      <c r="D96" s="753"/>
      <c r="E96" s="753"/>
      <c r="F96" s="753"/>
      <c r="G96" s="753"/>
      <c r="H96" s="753"/>
      <c r="I96" s="753"/>
      <c r="J96" s="754">
        <f>SUM(J88:M95)</f>
        <v>5000000</v>
      </c>
      <c r="K96" s="755"/>
      <c r="L96" s="755"/>
      <c r="M96" s="756"/>
      <c r="N96" s="754">
        <f>SUM(N88:Q95)</f>
        <v>1700000</v>
      </c>
      <c r="O96" s="755"/>
      <c r="P96" s="755"/>
      <c r="Q96" s="755"/>
      <c r="R96" s="757">
        <f>N96/J96</f>
        <v>0.34</v>
      </c>
      <c r="S96" s="758"/>
      <c r="T96" s="759">
        <f>SUM(T88:W95)</f>
        <v>1800000</v>
      </c>
      <c r="U96" s="755"/>
      <c r="V96" s="755"/>
      <c r="W96" s="755"/>
      <c r="X96" s="757">
        <f>T96/J96</f>
        <v>0.36</v>
      </c>
      <c r="Y96" s="760"/>
      <c r="Z96" s="761">
        <f>SUM(Z88:AC95)</f>
        <v>3500000</v>
      </c>
      <c r="AA96" s="755"/>
      <c r="AB96" s="755"/>
      <c r="AC96" s="755"/>
      <c r="AD96" s="757">
        <f>Z96/J96</f>
        <v>0.7</v>
      </c>
      <c r="AE96" s="758"/>
      <c r="AF96" s="754">
        <f>SUM(AF88:AI95)</f>
        <v>1500000</v>
      </c>
      <c r="AG96" s="755"/>
      <c r="AH96" s="755"/>
      <c r="AI96" s="755"/>
      <c r="AJ96" s="757">
        <f>AF96/J96</f>
        <v>0.3</v>
      </c>
      <c r="AK96" s="760"/>
    </row>
    <row r="97" spans="2:37" ht="15" customHeight="1" thickBot="1">
      <c r="B97" s="22"/>
      <c r="C97" s="777" t="s">
        <v>153</v>
      </c>
      <c r="D97" s="777"/>
      <c r="E97" s="777"/>
      <c r="F97" s="777"/>
      <c r="G97" s="777"/>
      <c r="H97" s="777"/>
      <c r="I97" s="777"/>
      <c r="J97" s="773">
        <f>J96+ROUNDDOWN(J96*J71/100,0)</f>
        <v>5500000</v>
      </c>
      <c r="K97" s="774"/>
      <c r="L97" s="774"/>
      <c r="M97" s="774"/>
      <c r="N97" s="773">
        <f>N96+ROUNDDOWN(N96*J71/100,0)</f>
        <v>1870000</v>
      </c>
      <c r="O97" s="774"/>
      <c r="P97" s="774"/>
      <c r="Q97" s="774"/>
      <c r="R97" s="775">
        <f>N97/J97</f>
        <v>0.34</v>
      </c>
      <c r="S97" s="778"/>
      <c r="T97" s="773">
        <f>T96+ROUNDDOWN(T96*J71/100,0)</f>
        <v>1980000</v>
      </c>
      <c r="U97" s="774"/>
      <c r="V97" s="774"/>
      <c r="W97" s="774"/>
      <c r="X97" s="775">
        <f>T97/J97</f>
        <v>0.36</v>
      </c>
      <c r="Y97" s="779"/>
      <c r="Z97" s="773">
        <f>Z96+ROUNDDOWN(Z96*J71/100,0)</f>
        <v>3850000</v>
      </c>
      <c r="AA97" s="774"/>
      <c r="AB97" s="774"/>
      <c r="AC97" s="774"/>
      <c r="AD97" s="780">
        <f>Z97/J97</f>
        <v>0.7</v>
      </c>
      <c r="AE97" s="781"/>
      <c r="AF97" s="773">
        <f>AF96+ROUNDDOWN(AF96*J71/100,0)</f>
        <v>1650000</v>
      </c>
      <c r="AG97" s="774"/>
      <c r="AH97" s="774"/>
      <c r="AI97" s="774"/>
      <c r="AJ97" s="775">
        <f>AF97/J97</f>
        <v>0.3</v>
      </c>
      <c r="AK97" s="776"/>
    </row>
    <row r="98" spans="2:37" ht="15" customHeight="1" thickTop="1">
      <c r="B98" s="22"/>
      <c r="C98" s="305" t="s">
        <v>95</v>
      </c>
      <c r="D98" s="306"/>
      <c r="E98" s="385" t="s">
        <v>121</v>
      </c>
      <c r="F98" s="386"/>
      <c r="G98" s="386"/>
      <c r="H98" s="386"/>
      <c r="I98" s="386"/>
      <c r="J98" s="386"/>
      <c r="K98" s="386"/>
      <c r="L98" s="386"/>
      <c r="M98" s="386"/>
      <c r="N98" s="386"/>
      <c r="O98" s="386"/>
      <c r="P98" s="386"/>
      <c r="Q98" s="386"/>
      <c r="R98" s="386"/>
      <c r="S98" s="386"/>
      <c r="T98" s="386"/>
      <c r="U98" s="386"/>
      <c r="V98" s="386"/>
      <c r="W98" s="386"/>
      <c r="X98" s="386"/>
      <c r="Y98" s="386"/>
      <c r="Z98" s="386"/>
      <c r="AA98" s="391" t="s">
        <v>136</v>
      </c>
      <c r="AB98" s="392"/>
      <c r="AC98" s="392"/>
      <c r="AD98" s="392"/>
      <c r="AE98" s="392"/>
      <c r="AF98" s="392"/>
      <c r="AG98" s="392"/>
      <c r="AH98" s="392"/>
      <c r="AI98" s="392"/>
      <c r="AJ98" s="392"/>
      <c r="AK98" s="393"/>
    </row>
    <row r="99" spans="2:37" ht="15" customHeight="1">
      <c r="B99" s="22"/>
      <c r="C99" s="237"/>
      <c r="D99" s="238"/>
      <c r="E99" s="387" t="s">
        <v>122</v>
      </c>
      <c r="F99" s="388"/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8"/>
      <c r="R99" s="388"/>
      <c r="S99" s="388"/>
      <c r="T99" s="388"/>
      <c r="U99" s="388"/>
      <c r="V99" s="388"/>
      <c r="W99" s="388"/>
      <c r="X99" s="388"/>
      <c r="Y99" s="388"/>
      <c r="Z99" s="388"/>
      <c r="AA99" s="391"/>
      <c r="AB99" s="392"/>
      <c r="AC99" s="392"/>
      <c r="AD99" s="392"/>
      <c r="AE99" s="392"/>
      <c r="AF99" s="392"/>
      <c r="AG99" s="392"/>
      <c r="AH99" s="392"/>
      <c r="AI99" s="392"/>
      <c r="AJ99" s="392"/>
      <c r="AK99" s="393"/>
    </row>
    <row r="100" spans="2:37" ht="15" customHeight="1">
      <c r="B100" s="22"/>
      <c r="C100" s="239"/>
      <c r="D100" s="240"/>
      <c r="E100" s="389" t="s">
        <v>123</v>
      </c>
      <c r="F100" s="390"/>
      <c r="G100" s="390"/>
      <c r="H100" s="390"/>
      <c r="I100" s="390"/>
      <c r="J100" s="390"/>
      <c r="K100" s="390"/>
      <c r="L100" s="390"/>
      <c r="M100" s="390"/>
      <c r="N100" s="390"/>
      <c r="O100" s="390"/>
      <c r="P100" s="390"/>
      <c r="Q100" s="390"/>
      <c r="R100" s="390"/>
      <c r="S100" s="390"/>
      <c r="T100" s="390"/>
      <c r="U100" s="390"/>
      <c r="V100" s="390"/>
      <c r="W100" s="390"/>
      <c r="X100" s="390"/>
      <c r="Y100" s="390"/>
      <c r="Z100" s="390"/>
      <c r="AA100" s="394"/>
      <c r="AB100" s="395"/>
      <c r="AC100" s="395"/>
      <c r="AD100" s="395"/>
      <c r="AE100" s="395"/>
      <c r="AF100" s="395"/>
      <c r="AG100" s="395"/>
      <c r="AH100" s="395"/>
      <c r="AI100" s="395"/>
      <c r="AJ100" s="395"/>
      <c r="AK100" s="396"/>
    </row>
    <row r="101" spans="2:37" ht="15" customHeight="1">
      <c r="B101" s="22"/>
      <c r="C101" s="43"/>
      <c r="D101" s="43"/>
      <c r="E101" s="45"/>
      <c r="F101" s="45"/>
      <c r="G101" s="45"/>
      <c r="H101" s="45"/>
      <c r="I101" s="45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2"/>
      <c r="AD101" s="62"/>
      <c r="AE101" s="62"/>
      <c r="AF101" s="62"/>
      <c r="AG101" s="62"/>
      <c r="AH101" s="62"/>
      <c r="AI101" s="62"/>
      <c r="AJ101" s="62"/>
      <c r="AK101" s="62"/>
    </row>
    <row r="102" spans="2:37" ht="15" customHeight="1">
      <c r="B102" s="22"/>
      <c r="C102" s="782" t="s">
        <v>118</v>
      </c>
      <c r="D102" s="782"/>
      <c r="E102" s="782"/>
      <c r="F102" s="782"/>
      <c r="G102" s="782"/>
      <c r="H102" s="782"/>
      <c r="I102" s="782"/>
      <c r="J102" s="25"/>
      <c r="K102" s="25"/>
      <c r="L102" s="24"/>
      <c r="M102" s="23"/>
      <c r="N102" s="23"/>
      <c r="O102" s="23"/>
      <c r="P102" s="23"/>
      <c r="Q102" s="23"/>
      <c r="R102" s="23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</row>
    <row r="103" spans="2:37" ht="15" customHeight="1">
      <c r="B103" s="22"/>
      <c r="C103" s="103" t="s">
        <v>104</v>
      </c>
      <c r="D103" s="104"/>
      <c r="E103" s="104"/>
      <c r="F103" s="105"/>
      <c r="G103" s="109"/>
      <c r="H103" s="110"/>
      <c r="I103" s="110"/>
      <c r="J103" s="110"/>
      <c r="K103" s="113" t="s">
        <v>4</v>
      </c>
      <c r="L103" s="110"/>
      <c r="M103" s="110"/>
      <c r="N103" s="113" t="s">
        <v>105</v>
      </c>
      <c r="O103" s="110"/>
      <c r="P103" s="110"/>
      <c r="Q103" s="113" t="s">
        <v>2</v>
      </c>
      <c r="R103" s="114" t="s">
        <v>116</v>
      </c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</row>
    <row r="104" spans="2:37" ht="15" customHeight="1">
      <c r="B104" s="22"/>
      <c r="C104" s="106"/>
      <c r="D104" s="107"/>
      <c r="E104" s="107"/>
      <c r="F104" s="108"/>
      <c r="G104" s="111"/>
      <c r="H104" s="112"/>
      <c r="I104" s="112"/>
      <c r="J104" s="112"/>
      <c r="K104" s="113"/>
      <c r="L104" s="112"/>
      <c r="M104" s="112"/>
      <c r="N104" s="113"/>
      <c r="O104" s="112"/>
      <c r="P104" s="112"/>
      <c r="Q104" s="113"/>
      <c r="R104" s="114" t="s">
        <v>115</v>
      </c>
      <c r="S104" s="114"/>
      <c r="T104" s="114"/>
      <c r="U104" s="114"/>
      <c r="V104" s="373" t="s">
        <v>126</v>
      </c>
      <c r="W104" s="373"/>
      <c r="X104" s="373"/>
      <c r="Y104" s="373"/>
      <c r="Z104" s="373"/>
      <c r="AA104" s="373"/>
      <c r="AB104" s="373"/>
      <c r="AC104" s="373"/>
      <c r="AD104" s="373" t="s">
        <v>8</v>
      </c>
      <c r="AE104" s="373"/>
      <c r="AF104" s="373"/>
      <c r="AG104" s="373"/>
      <c r="AH104" s="407" t="s">
        <v>114</v>
      </c>
      <c r="AI104" s="407"/>
      <c r="AJ104" s="407"/>
      <c r="AK104" s="407"/>
    </row>
    <row r="105" spans="2:37" ht="15" customHeight="1">
      <c r="B105" s="22"/>
      <c r="C105" s="375" t="s">
        <v>108</v>
      </c>
      <c r="D105" s="376"/>
      <c r="E105" s="376"/>
      <c r="F105" s="377"/>
      <c r="G105" s="381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  <c r="R105" s="374"/>
      <c r="S105" s="374"/>
      <c r="T105" s="374"/>
      <c r="U105" s="374"/>
      <c r="V105" s="373"/>
      <c r="W105" s="373"/>
      <c r="X105" s="373"/>
      <c r="Y105" s="373"/>
      <c r="Z105" s="373"/>
      <c r="AA105" s="373"/>
      <c r="AB105" s="373"/>
      <c r="AC105" s="373"/>
      <c r="AD105" s="373"/>
      <c r="AE105" s="373"/>
      <c r="AF105" s="373"/>
      <c r="AG105" s="373"/>
      <c r="AH105" s="373"/>
      <c r="AI105" s="373"/>
      <c r="AJ105" s="373"/>
      <c r="AK105" s="373"/>
    </row>
    <row r="106" spans="2:37" ht="15" customHeight="1">
      <c r="B106" s="22"/>
      <c r="C106" s="378"/>
      <c r="D106" s="379"/>
      <c r="E106" s="379"/>
      <c r="F106" s="380"/>
      <c r="G106" s="382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374"/>
      <c r="S106" s="374"/>
      <c r="T106" s="374"/>
      <c r="U106" s="374"/>
      <c r="V106" s="373"/>
      <c r="W106" s="373"/>
      <c r="X106" s="373"/>
      <c r="Y106" s="373"/>
      <c r="Z106" s="373"/>
      <c r="AA106" s="373"/>
      <c r="AB106" s="373"/>
      <c r="AC106" s="373"/>
      <c r="AD106" s="373"/>
      <c r="AE106" s="373"/>
      <c r="AF106" s="373"/>
      <c r="AG106" s="373"/>
      <c r="AH106" s="373"/>
      <c r="AI106" s="373"/>
      <c r="AJ106" s="373"/>
      <c r="AK106" s="373"/>
    </row>
    <row r="107" spans="2:37" ht="15" customHeight="1">
      <c r="B107" s="22"/>
      <c r="C107" s="375" t="s">
        <v>134</v>
      </c>
      <c r="D107" s="376"/>
      <c r="E107" s="376"/>
      <c r="F107" s="377"/>
      <c r="G107" s="403" t="s">
        <v>109</v>
      </c>
      <c r="H107" s="404"/>
      <c r="I107" s="404"/>
      <c r="J107" s="404" t="s">
        <v>112</v>
      </c>
      <c r="K107" s="404" t="s">
        <v>110</v>
      </c>
      <c r="L107" s="404"/>
      <c r="M107" s="404"/>
      <c r="N107" s="404" t="s">
        <v>112</v>
      </c>
      <c r="O107" s="404" t="s">
        <v>111</v>
      </c>
      <c r="P107" s="404"/>
      <c r="Q107" s="404"/>
      <c r="R107" s="374"/>
      <c r="S107" s="374"/>
      <c r="T107" s="374"/>
      <c r="U107" s="374"/>
      <c r="V107" s="373"/>
      <c r="W107" s="373"/>
      <c r="X107" s="373"/>
      <c r="Y107" s="373"/>
      <c r="Z107" s="373"/>
      <c r="AA107" s="373"/>
      <c r="AB107" s="373"/>
      <c r="AC107" s="373"/>
      <c r="AD107" s="373"/>
      <c r="AE107" s="373"/>
      <c r="AF107" s="373"/>
      <c r="AG107" s="373"/>
      <c r="AH107" s="373"/>
      <c r="AI107" s="373"/>
      <c r="AJ107" s="373"/>
      <c r="AK107" s="373"/>
    </row>
    <row r="108" spans="2:37" ht="15" customHeight="1">
      <c r="B108" s="22"/>
      <c r="C108" s="378"/>
      <c r="D108" s="379"/>
      <c r="E108" s="379"/>
      <c r="F108" s="380"/>
      <c r="G108" s="405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374"/>
      <c r="S108" s="374"/>
      <c r="T108" s="374"/>
      <c r="U108" s="374"/>
      <c r="V108" s="373"/>
      <c r="W108" s="373"/>
      <c r="X108" s="373"/>
      <c r="Y108" s="373"/>
      <c r="Z108" s="373"/>
      <c r="AA108" s="373"/>
      <c r="AB108" s="373"/>
      <c r="AC108" s="373"/>
      <c r="AD108" s="373"/>
      <c r="AE108" s="373"/>
      <c r="AF108" s="373"/>
      <c r="AG108" s="373"/>
      <c r="AH108" s="373"/>
      <c r="AI108" s="373"/>
      <c r="AJ108" s="373"/>
      <c r="AK108" s="373"/>
    </row>
    <row r="109" spans="2:37" ht="15" customHeight="1">
      <c r="B109" s="22"/>
      <c r="C109" s="22"/>
      <c r="D109" s="23"/>
      <c r="E109" s="23"/>
      <c r="F109" s="23"/>
      <c r="G109" s="23"/>
      <c r="H109" s="23"/>
      <c r="I109" s="24"/>
      <c r="J109" s="25"/>
      <c r="K109" s="25"/>
      <c r="L109" s="24"/>
      <c r="M109" s="23"/>
      <c r="N109" s="23"/>
      <c r="O109" s="23"/>
      <c r="P109" s="23"/>
      <c r="Q109" s="23"/>
      <c r="R109" s="23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401" t="s">
        <v>117</v>
      </c>
      <c r="AE109" s="401"/>
      <c r="AF109" s="401"/>
      <c r="AG109" s="401"/>
      <c r="AH109" s="401"/>
      <c r="AI109" s="401"/>
      <c r="AJ109" s="401"/>
      <c r="AK109" s="401"/>
    </row>
    <row r="110" spans="2:37" ht="15" customHeight="1">
      <c r="B110" s="12"/>
      <c r="C110" s="12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2:37" ht="15" customHeight="1">
      <c r="B111" s="12"/>
      <c r="C111" s="415">
        <f>C51</f>
        <v>5</v>
      </c>
      <c r="D111" s="415"/>
      <c r="E111" s="415"/>
      <c r="F111" s="415" t="str">
        <f>F51</f>
        <v>月</v>
      </c>
      <c r="G111" s="415"/>
      <c r="H111" s="417" t="str">
        <f>H51</f>
        <v>契 約 出 来 高 請 求 書</v>
      </c>
      <c r="I111" s="417"/>
      <c r="J111" s="417"/>
      <c r="K111" s="417"/>
      <c r="L111" s="417"/>
      <c r="M111" s="417"/>
      <c r="N111" s="417"/>
      <c r="O111" s="417"/>
      <c r="P111" s="417"/>
      <c r="Q111" s="417"/>
      <c r="R111" s="417"/>
      <c r="S111" s="417"/>
      <c r="T111" s="417"/>
      <c r="U111" s="417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</row>
    <row r="112" spans="2:37" ht="15" customHeight="1">
      <c r="B112" s="12"/>
      <c r="C112" s="415"/>
      <c r="D112" s="415"/>
      <c r="E112" s="415"/>
      <c r="F112" s="415"/>
      <c r="G112" s="415"/>
      <c r="H112" s="417"/>
      <c r="I112" s="417"/>
      <c r="J112" s="417"/>
      <c r="K112" s="417"/>
      <c r="L112" s="417"/>
      <c r="M112" s="417"/>
      <c r="N112" s="417"/>
      <c r="O112" s="417"/>
      <c r="P112" s="417"/>
      <c r="Q112" s="417"/>
      <c r="R112" s="417"/>
      <c r="S112" s="417"/>
      <c r="T112" s="417"/>
      <c r="U112" s="417"/>
      <c r="V112" s="61"/>
      <c r="W112" s="234" t="str">
        <f>W52</f>
        <v>請求日：</v>
      </c>
      <c r="X112" s="234"/>
      <c r="Y112" s="234"/>
      <c r="Z112" s="205" t="str">
        <f>Z52</f>
        <v>西暦</v>
      </c>
      <c r="AA112" s="205"/>
      <c r="AB112" s="205">
        <f>AB52</f>
        <v>2010</v>
      </c>
      <c r="AC112" s="205"/>
      <c r="AD112" s="205"/>
      <c r="AE112" s="61" t="str">
        <f>AE52</f>
        <v>年</v>
      </c>
      <c r="AF112" s="205">
        <f>AF52</f>
        <v>5</v>
      </c>
      <c r="AG112" s="205"/>
      <c r="AH112" s="61" t="str">
        <f>AH52</f>
        <v>月</v>
      </c>
      <c r="AI112" s="205">
        <f>AI52</f>
        <v>10</v>
      </c>
      <c r="AJ112" s="205"/>
      <c r="AK112" s="61" t="str">
        <f>AK52</f>
        <v>日</v>
      </c>
    </row>
    <row r="113" spans="2:37" ht="15" customHeight="1" thickBot="1">
      <c r="B113" s="12"/>
      <c r="C113" s="416"/>
      <c r="D113" s="416"/>
      <c r="E113" s="416"/>
      <c r="F113" s="416"/>
      <c r="G113" s="416"/>
      <c r="H113" s="418" t="str">
        <f>H53</f>
        <v>（兼　工事完成通知書）</v>
      </c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  <c r="T113" s="418"/>
      <c r="U113" s="418"/>
      <c r="V113" s="8"/>
      <c r="W113" s="234" t="str">
        <f>W53</f>
        <v>（兼　工事完成通知日）</v>
      </c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</row>
    <row r="114" spans="2:37" ht="15" customHeight="1" thickTop="1" thickBot="1">
      <c r="B114" s="12"/>
      <c r="C114" s="408" t="str">
        <f>C54</f>
        <v>○○建設　株式会社</v>
      </c>
      <c r="D114" s="408"/>
      <c r="E114" s="408"/>
      <c r="F114" s="408"/>
      <c r="G114" s="408"/>
      <c r="H114" s="408"/>
      <c r="I114" s="408"/>
      <c r="J114" s="408"/>
      <c r="K114" s="408"/>
      <c r="L114" s="408"/>
      <c r="M114" s="408"/>
      <c r="N114" s="408"/>
      <c r="O114" s="408"/>
      <c r="P114" s="202" t="str">
        <f>P54</f>
        <v>御中</v>
      </c>
      <c r="Q114" s="202"/>
      <c r="R114" s="202"/>
      <c r="S114" s="11"/>
      <c r="T114" s="9"/>
      <c r="U114" s="8"/>
      <c r="V114" s="8"/>
      <c r="W114" s="8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</row>
    <row r="115" spans="2:37" ht="15" customHeight="1">
      <c r="B115" s="12"/>
      <c r="C115" s="409"/>
      <c r="D115" s="409"/>
      <c r="E115" s="409"/>
      <c r="F115" s="409"/>
      <c r="G115" s="409"/>
      <c r="H115" s="409"/>
      <c r="I115" s="409"/>
      <c r="J115" s="409"/>
      <c r="K115" s="409"/>
      <c r="L115" s="409"/>
      <c r="M115" s="409"/>
      <c r="N115" s="409"/>
      <c r="O115" s="409"/>
      <c r="P115" s="203"/>
      <c r="Q115" s="203"/>
      <c r="R115" s="203"/>
      <c r="S115" s="11"/>
      <c r="T115" s="20"/>
      <c r="U115" s="68"/>
      <c r="V115" s="68"/>
      <c r="W115" s="68"/>
      <c r="X115" s="15"/>
      <c r="Y115" s="410"/>
      <c r="Z115" s="412" t="s">
        <v>125</v>
      </c>
      <c r="AA115" s="412"/>
      <c r="AB115" s="412"/>
      <c r="AC115" s="412"/>
      <c r="AD115" s="412"/>
      <c r="AE115" s="412"/>
      <c r="AF115" s="412"/>
      <c r="AG115" s="412"/>
      <c r="AH115" s="412"/>
      <c r="AI115" s="414"/>
      <c r="AJ115" s="15"/>
      <c r="AK115" s="15"/>
    </row>
    <row r="116" spans="2:37" ht="15" customHeight="1" thickBot="1">
      <c r="B116" s="12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9"/>
      <c r="Q116" s="69"/>
      <c r="R116" s="69"/>
      <c r="S116" s="11"/>
      <c r="T116" s="20"/>
      <c r="U116" s="68"/>
      <c r="V116" s="68"/>
      <c r="W116" s="68"/>
      <c r="X116" s="15"/>
      <c r="Y116" s="411"/>
      <c r="Z116" s="413"/>
      <c r="AA116" s="413"/>
      <c r="AB116" s="413"/>
      <c r="AC116" s="413"/>
      <c r="AD116" s="413"/>
      <c r="AE116" s="413"/>
      <c r="AF116" s="413"/>
      <c r="AG116" s="413"/>
      <c r="AH116" s="413"/>
      <c r="AI116" s="410"/>
      <c r="AJ116" s="15"/>
      <c r="AK116" s="15"/>
    </row>
    <row r="117" spans="2:37" ht="15" customHeight="1">
      <c r="B117" s="12"/>
      <c r="C117" s="12"/>
      <c r="D117" s="68"/>
      <c r="E117" s="6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9"/>
      <c r="S117" s="9"/>
      <c r="T117" s="20"/>
      <c r="U117" s="783" t="str">
        <f>U57</f>
        <v>【請求者】</v>
      </c>
      <c r="V117" s="783"/>
      <c r="W117" s="783"/>
      <c r="X117" s="68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</row>
    <row r="118" spans="2:37" ht="15" customHeight="1">
      <c r="B118" s="12"/>
      <c r="C118" s="419" t="str">
        <f>C58</f>
        <v>工事名　　　　　　　または　　　　　　　（作業所名）</v>
      </c>
      <c r="D118" s="420"/>
      <c r="E118" s="420"/>
      <c r="F118" s="420"/>
      <c r="G118" s="425" t="str">
        <f>G58</f>
        <v>東京マンション新築工事</v>
      </c>
      <c r="H118" s="425"/>
      <c r="I118" s="425"/>
      <c r="J118" s="425"/>
      <c r="K118" s="425"/>
      <c r="L118" s="425"/>
      <c r="M118" s="425"/>
      <c r="N118" s="425"/>
      <c r="O118" s="425"/>
      <c r="P118" s="425"/>
      <c r="Q118" s="425"/>
      <c r="R118" s="426"/>
      <c r="S118" s="47"/>
      <c r="T118" s="48"/>
      <c r="U118" s="431" t="str">
        <f>U58</f>
        <v>取引先　　　コード</v>
      </c>
      <c r="V118" s="432"/>
      <c r="W118" s="432"/>
      <c r="X118" s="435">
        <f>X58</f>
        <v>0</v>
      </c>
      <c r="Y118" s="436"/>
      <c r="Z118" s="436"/>
      <c r="AA118" s="436"/>
      <c r="AB118" s="436"/>
      <c r="AC118" s="436"/>
      <c r="AD118" s="436"/>
      <c r="AE118" s="436"/>
      <c r="AF118" s="436"/>
      <c r="AG118" s="436"/>
      <c r="AH118" s="436"/>
      <c r="AI118" s="436"/>
      <c r="AJ118" s="436"/>
      <c r="AK118" s="437"/>
    </row>
    <row r="119" spans="2:37" ht="15" customHeight="1">
      <c r="B119" s="12"/>
      <c r="C119" s="421"/>
      <c r="D119" s="422"/>
      <c r="E119" s="422"/>
      <c r="F119" s="422"/>
      <c r="G119" s="427"/>
      <c r="H119" s="427"/>
      <c r="I119" s="427"/>
      <c r="J119" s="427"/>
      <c r="K119" s="427"/>
      <c r="L119" s="427"/>
      <c r="M119" s="427"/>
      <c r="N119" s="427"/>
      <c r="O119" s="427"/>
      <c r="P119" s="427"/>
      <c r="Q119" s="427"/>
      <c r="R119" s="428"/>
      <c r="S119" s="47"/>
      <c r="T119" s="48"/>
      <c r="U119" s="433"/>
      <c r="V119" s="434"/>
      <c r="W119" s="434"/>
      <c r="X119" s="438"/>
      <c r="Y119" s="438"/>
      <c r="Z119" s="438"/>
      <c r="AA119" s="438"/>
      <c r="AB119" s="438"/>
      <c r="AC119" s="438"/>
      <c r="AD119" s="438"/>
      <c r="AE119" s="438"/>
      <c r="AF119" s="438"/>
      <c r="AG119" s="438"/>
      <c r="AH119" s="438"/>
      <c r="AI119" s="438"/>
      <c r="AJ119" s="438"/>
      <c r="AK119" s="439"/>
    </row>
    <row r="120" spans="2:37" ht="15" customHeight="1">
      <c r="B120" s="12"/>
      <c r="C120" s="423"/>
      <c r="D120" s="424"/>
      <c r="E120" s="424"/>
      <c r="F120" s="424"/>
      <c r="G120" s="429"/>
      <c r="H120" s="429"/>
      <c r="I120" s="429"/>
      <c r="J120" s="429"/>
      <c r="K120" s="429"/>
      <c r="L120" s="429"/>
      <c r="M120" s="429"/>
      <c r="N120" s="429"/>
      <c r="O120" s="429"/>
      <c r="P120" s="429"/>
      <c r="Q120" s="429"/>
      <c r="R120" s="430"/>
      <c r="S120" s="47"/>
      <c r="T120" s="48"/>
      <c r="U120" s="431" t="str">
        <f>U60</f>
        <v>住　所</v>
      </c>
      <c r="V120" s="432"/>
      <c r="W120" s="432"/>
      <c r="X120" s="49" t="str">
        <f>X60</f>
        <v>〒</v>
      </c>
      <c r="Y120" s="444" t="str">
        <f>Y60</f>
        <v>190</v>
      </c>
      <c r="Z120" s="445"/>
      <c r="AA120" s="445"/>
      <c r="AB120" s="50" t="str">
        <f>AB60</f>
        <v>－</v>
      </c>
      <c r="AC120" s="444" t="str">
        <f>AC60</f>
        <v>0111</v>
      </c>
      <c r="AD120" s="445"/>
      <c r="AE120" s="445"/>
      <c r="AF120" s="445"/>
      <c r="AG120" s="446"/>
      <c r="AH120" s="446"/>
      <c r="AI120" s="446"/>
      <c r="AJ120" s="446"/>
      <c r="AK120" s="447"/>
    </row>
    <row r="121" spans="2:37" ht="15" customHeight="1" thickBot="1">
      <c r="B121" s="32"/>
      <c r="C121" s="32"/>
      <c r="D121" s="16"/>
      <c r="E121" s="16"/>
      <c r="F121" s="16"/>
      <c r="G121" s="16"/>
      <c r="H121" s="16"/>
      <c r="I121" s="33"/>
      <c r="J121" s="25"/>
      <c r="K121" s="25"/>
      <c r="L121" s="33"/>
      <c r="M121" s="16"/>
      <c r="N121" s="16"/>
      <c r="O121" s="16"/>
      <c r="P121" s="16"/>
      <c r="Q121" s="16"/>
      <c r="R121" s="16"/>
      <c r="S121" s="16"/>
      <c r="T121" s="16"/>
      <c r="U121" s="440"/>
      <c r="V121" s="441"/>
      <c r="W121" s="441"/>
      <c r="X121" s="448" t="str">
        <f>X61</f>
        <v>東京都新宿区新宿1-1-1　　　　　　　　　　　　　　新宿ビル3階</v>
      </c>
      <c r="Y121" s="449"/>
      <c r="Z121" s="449"/>
      <c r="AA121" s="449"/>
      <c r="AB121" s="449"/>
      <c r="AC121" s="449"/>
      <c r="AD121" s="449"/>
      <c r="AE121" s="449"/>
      <c r="AF121" s="449"/>
      <c r="AG121" s="449"/>
      <c r="AH121" s="449"/>
      <c r="AI121" s="449"/>
      <c r="AJ121" s="449"/>
      <c r="AK121" s="450"/>
    </row>
    <row r="122" spans="2:37" ht="15" customHeight="1" thickTop="1">
      <c r="B122" s="32"/>
      <c r="C122" s="159" t="str">
        <f>C62</f>
        <v>今月請求額　　　（税込）</v>
      </c>
      <c r="D122" s="160"/>
      <c r="E122" s="160"/>
      <c r="F122" s="160"/>
      <c r="G122" s="160"/>
      <c r="H122" s="160"/>
      <c r="I122" s="244">
        <f>I62</f>
        <v>1944000</v>
      </c>
      <c r="J122" s="244"/>
      <c r="K122" s="244"/>
      <c r="L122" s="244"/>
      <c r="M122" s="244"/>
      <c r="N122" s="244"/>
      <c r="O122" s="244"/>
      <c r="P122" s="244"/>
      <c r="Q122" s="244"/>
      <c r="R122" s="245"/>
      <c r="S122" s="16"/>
      <c r="T122" s="16"/>
      <c r="U122" s="440"/>
      <c r="V122" s="441"/>
      <c r="W122" s="441"/>
      <c r="X122" s="449"/>
      <c r="Y122" s="449"/>
      <c r="Z122" s="449"/>
      <c r="AA122" s="449"/>
      <c r="AB122" s="449"/>
      <c r="AC122" s="449"/>
      <c r="AD122" s="449"/>
      <c r="AE122" s="449"/>
      <c r="AF122" s="449"/>
      <c r="AG122" s="449"/>
      <c r="AH122" s="449"/>
      <c r="AI122" s="449"/>
      <c r="AJ122" s="449"/>
      <c r="AK122" s="450"/>
    </row>
    <row r="123" spans="2:37" ht="15" customHeight="1">
      <c r="B123" s="32"/>
      <c r="C123" s="161"/>
      <c r="D123" s="162"/>
      <c r="E123" s="162"/>
      <c r="F123" s="162"/>
      <c r="G123" s="162"/>
      <c r="H123" s="162"/>
      <c r="I123" s="246"/>
      <c r="J123" s="246"/>
      <c r="K123" s="246"/>
      <c r="L123" s="246"/>
      <c r="M123" s="246"/>
      <c r="N123" s="246"/>
      <c r="O123" s="246"/>
      <c r="P123" s="246"/>
      <c r="Q123" s="246"/>
      <c r="R123" s="247"/>
      <c r="S123" s="16"/>
      <c r="T123" s="16"/>
      <c r="U123" s="442"/>
      <c r="V123" s="443"/>
      <c r="W123" s="443"/>
      <c r="X123" s="451"/>
      <c r="Y123" s="451"/>
      <c r="Z123" s="451"/>
      <c r="AA123" s="451"/>
      <c r="AB123" s="451"/>
      <c r="AC123" s="451"/>
      <c r="AD123" s="451"/>
      <c r="AE123" s="451"/>
      <c r="AF123" s="451"/>
      <c r="AG123" s="451"/>
      <c r="AH123" s="451"/>
      <c r="AI123" s="451"/>
      <c r="AJ123" s="451"/>
      <c r="AK123" s="452"/>
    </row>
    <row r="124" spans="2:37" ht="15" customHeight="1" thickBot="1">
      <c r="B124" s="32"/>
      <c r="C124" s="163"/>
      <c r="D124" s="164"/>
      <c r="E124" s="164"/>
      <c r="F124" s="164"/>
      <c r="G124" s="164"/>
      <c r="H124" s="164"/>
      <c r="I124" s="248"/>
      <c r="J124" s="248"/>
      <c r="K124" s="248"/>
      <c r="L124" s="248"/>
      <c r="M124" s="248"/>
      <c r="N124" s="248"/>
      <c r="O124" s="248"/>
      <c r="P124" s="248"/>
      <c r="Q124" s="248"/>
      <c r="R124" s="249"/>
      <c r="S124" s="16"/>
      <c r="T124" s="16"/>
      <c r="U124" s="453" t="str">
        <f>U64</f>
        <v>会社名</v>
      </c>
      <c r="V124" s="454"/>
      <c r="W124" s="454"/>
      <c r="X124" s="457" t="str">
        <f>X64</f>
        <v>西東京建設工業　株式会社</v>
      </c>
      <c r="Y124" s="458"/>
      <c r="Z124" s="458"/>
      <c r="AA124" s="458"/>
      <c r="AB124" s="458"/>
      <c r="AC124" s="458"/>
      <c r="AD124" s="458"/>
      <c r="AE124" s="458"/>
      <c r="AF124" s="458"/>
      <c r="AG124" s="458"/>
      <c r="AH124" s="458"/>
      <c r="AI124" s="458"/>
      <c r="AJ124" s="458"/>
      <c r="AK124" s="461" t="str">
        <f>AK64</f>
        <v>㊞</v>
      </c>
    </row>
    <row r="125" spans="2:37" ht="15" customHeight="1" thickTop="1">
      <c r="B125" s="32"/>
      <c r="C125" s="32"/>
      <c r="D125" s="16"/>
      <c r="E125" s="16"/>
      <c r="F125" s="16"/>
      <c r="G125" s="16"/>
      <c r="H125" s="16"/>
      <c r="I125" s="33"/>
      <c r="J125" s="25"/>
      <c r="K125" s="25"/>
      <c r="L125" s="33"/>
      <c r="M125" s="16"/>
      <c r="N125" s="16"/>
      <c r="O125" s="16"/>
      <c r="P125" s="16"/>
      <c r="Q125" s="16"/>
      <c r="R125" s="16"/>
      <c r="S125" s="16"/>
      <c r="T125" s="16"/>
      <c r="U125" s="455"/>
      <c r="V125" s="456"/>
      <c r="W125" s="456"/>
      <c r="X125" s="459"/>
      <c r="Y125" s="460"/>
      <c r="Z125" s="460"/>
      <c r="AA125" s="460"/>
      <c r="AB125" s="460"/>
      <c r="AC125" s="460"/>
      <c r="AD125" s="460"/>
      <c r="AE125" s="460"/>
      <c r="AF125" s="460"/>
      <c r="AG125" s="460"/>
      <c r="AH125" s="460"/>
      <c r="AI125" s="460"/>
      <c r="AJ125" s="460"/>
      <c r="AK125" s="462"/>
    </row>
    <row r="126" spans="2:37" ht="15" customHeight="1">
      <c r="B126" s="32"/>
      <c r="C126" s="109" t="str">
        <f>C66</f>
        <v>工事番号</v>
      </c>
      <c r="D126" s="110"/>
      <c r="E126" s="168"/>
      <c r="F126" s="172" t="str">
        <f>F66</f>
        <v>012580</v>
      </c>
      <c r="G126" s="173"/>
      <c r="H126" s="173"/>
      <c r="I126" s="173"/>
      <c r="J126" s="174"/>
      <c r="K126" s="178" t="str">
        <f>K66</f>
        <v>注文番号</v>
      </c>
      <c r="L126" s="110"/>
      <c r="M126" s="168"/>
      <c r="N126" s="172" t="str">
        <f>N66</f>
        <v>3</v>
      </c>
      <c r="O126" s="173"/>
      <c r="P126" s="173"/>
      <c r="Q126" s="173"/>
      <c r="R126" s="174"/>
      <c r="S126" s="16"/>
      <c r="T126" s="16"/>
      <c r="U126" s="179" t="str">
        <f>U66</f>
        <v>代表者</v>
      </c>
      <c r="V126" s="180"/>
      <c r="W126" s="181"/>
      <c r="X126" s="185" t="str">
        <f>X66</f>
        <v>代表取締役　　西丸　京助</v>
      </c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7"/>
    </row>
    <row r="127" spans="2:37" ht="15" customHeight="1">
      <c r="B127" s="32"/>
      <c r="C127" s="169"/>
      <c r="D127" s="170"/>
      <c r="E127" s="171"/>
      <c r="F127" s="175"/>
      <c r="G127" s="176"/>
      <c r="H127" s="176"/>
      <c r="I127" s="176"/>
      <c r="J127" s="177"/>
      <c r="K127" s="169"/>
      <c r="L127" s="170"/>
      <c r="M127" s="171"/>
      <c r="N127" s="175"/>
      <c r="O127" s="176"/>
      <c r="P127" s="176"/>
      <c r="Q127" s="176"/>
      <c r="R127" s="177"/>
      <c r="S127" s="16"/>
      <c r="T127" s="16"/>
      <c r="U127" s="182"/>
      <c r="V127" s="183"/>
      <c r="W127" s="184"/>
      <c r="X127" s="188"/>
      <c r="Y127" s="189"/>
      <c r="Z127" s="189"/>
      <c r="AA127" s="189"/>
      <c r="AB127" s="189"/>
      <c r="AC127" s="189"/>
      <c r="AD127" s="189"/>
      <c r="AE127" s="189"/>
      <c r="AF127" s="189"/>
      <c r="AG127" s="189"/>
      <c r="AH127" s="189"/>
      <c r="AI127" s="189"/>
      <c r="AJ127" s="189"/>
      <c r="AK127" s="190"/>
    </row>
    <row r="128" spans="2:37" ht="15" customHeight="1">
      <c r="B128" s="32"/>
      <c r="C128" s="34"/>
      <c r="D128" s="34"/>
      <c r="E128" s="34"/>
      <c r="F128" s="35"/>
      <c r="G128" s="35"/>
      <c r="H128" s="35"/>
      <c r="I128" s="35"/>
      <c r="J128" s="35"/>
      <c r="K128" s="34"/>
      <c r="L128" s="34"/>
      <c r="M128" s="34"/>
      <c r="N128" s="35"/>
      <c r="O128" s="35"/>
      <c r="P128" s="35"/>
      <c r="Q128" s="35"/>
      <c r="R128" s="35"/>
      <c r="S128" s="16"/>
      <c r="T128" s="16"/>
      <c r="U128" s="191" t="str">
        <f>U68</f>
        <v>電話番号</v>
      </c>
      <c r="V128" s="192"/>
      <c r="W128" s="192"/>
      <c r="X128" s="192"/>
      <c r="Y128" s="192"/>
      <c r="Z128" s="193" t="str">
        <f>Z68</f>
        <v>03</v>
      </c>
      <c r="AA128" s="194"/>
      <c r="AB128" s="194"/>
      <c r="AC128" s="64" t="str">
        <f>AC68</f>
        <v>－</v>
      </c>
      <c r="AD128" s="195" t="str">
        <f>AD68</f>
        <v>3333</v>
      </c>
      <c r="AE128" s="194"/>
      <c r="AF128" s="194"/>
      <c r="AG128" s="64" t="str">
        <f>AG68</f>
        <v>－</v>
      </c>
      <c r="AH128" s="195" t="str">
        <f>AH68</f>
        <v>3333</v>
      </c>
      <c r="AI128" s="194"/>
      <c r="AJ128" s="194"/>
      <c r="AK128" s="196"/>
    </row>
    <row r="129" spans="2:37" ht="15" customHeight="1">
      <c r="B129" s="32"/>
      <c r="C129" s="74" t="str">
        <f>C69</f>
        <v>契約金額</v>
      </c>
      <c r="D129" s="75"/>
      <c r="E129" s="75"/>
      <c r="F129" s="75"/>
      <c r="G129" s="75" t="str">
        <f>G69</f>
        <v>税　　抜</v>
      </c>
      <c r="H129" s="75"/>
      <c r="I129" s="75"/>
      <c r="J129" s="75"/>
      <c r="K129" s="75"/>
      <c r="L129" s="784">
        <f>L69</f>
        <v>5000000</v>
      </c>
      <c r="M129" s="784"/>
      <c r="N129" s="784"/>
      <c r="O129" s="784"/>
      <c r="P129" s="784"/>
      <c r="Q129" s="784"/>
      <c r="R129" s="785"/>
      <c r="S129" s="16"/>
      <c r="T129" s="16"/>
      <c r="U129" s="491" t="str">
        <f t="shared" ref="U129:U130" si="6">U69</f>
        <v>FAX番号</v>
      </c>
      <c r="V129" s="492"/>
      <c r="W129" s="492"/>
      <c r="X129" s="492"/>
      <c r="Y129" s="493"/>
      <c r="Z129" s="466" t="str">
        <f>Z69</f>
        <v>03</v>
      </c>
      <c r="AA129" s="467"/>
      <c r="AB129" s="467"/>
      <c r="AC129" s="59" t="str">
        <f>AC69</f>
        <v>－</v>
      </c>
      <c r="AD129" s="468" t="str">
        <f>AD69</f>
        <v>3334</v>
      </c>
      <c r="AE129" s="467"/>
      <c r="AF129" s="467"/>
      <c r="AG129" s="59" t="str">
        <f>AG69</f>
        <v>－</v>
      </c>
      <c r="AH129" s="468" t="str">
        <f>AH69</f>
        <v>3334</v>
      </c>
      <c r="AI129" s="467"/>
      <c r="AJ129" s="467"/>
      <c r="AK129" s="469"/>
    </row>
    <row r="130" spans="2:37" ht="15" customHeight="1">
      <c r="B130" s="32"/>
      <c r="C130" s="76"/>
      <c r="D130" s="77"/>
      <c r="E130" s="77"/>
      <c r="F130" s="77"/>
      <c r="G130" s="77"/>
      <c r="H130" s="77"/>
      <c r="I130" s="77"/>
      <c r="J130" s="77"/>
      <c r="K130" s="77"/>
      <c r="L130" s="683"/>
      <c r="M130" s="683"/>
      <c r="N130" s="683"/>
      <c r="O130" s="683"/>
      <c r="P130" s="683"/>
      <c r="Q130" s="683"/>
      <c r="R130" s="684"/>
      <c r="S130" s="16"/>
      <c r="T130" s="16"/>
      <c r="U130" s="470" t="str">
        <f t="shared" si="6"/>
        <v>請求担当者名</v>
      </c>
      <c r="V130" s="471"/>
      <c r="W130" s="471"/>
      <c r="X130" s="471"/>
      <c r="Y130" s="472"/>
      <c r="Z130" s="473" t="str">
        <f>Z70</f>
        <v>西丸　京太郎</v>
      </c>
      <c r="AA130" s="474"/>
      <c r="AB130" s="474"/>
      <c r="AC130" s="474"/>
      <c r="AD130" s="474"/>
      <c r="AE130" s="474"/>
      <c r="AF130" s="474"/>
      <c r="AG130" s="474"/>
      <c r="AH130" s="474"/>
      <c r="AI130" s="474"/>
      <c r="AJ130" s="474"/>
      <c r="AK130" s="475"/>
    </row>
    <row r="131" spans="2:37" ht="15" customHeight="1">
      <c r="B131" s="32"/>
      <c r="C131" s="76"/>
      <c r="D131" s="77"/>
      <c r="E131" s="77"/>
      <c r="F131" s="77"/>
      <c r="G131" s="476" t="str">
        <f>G71</f>
        <v>消費税</v>
      </c>
      <c r="H131" s="467"/>
      <c r="I131" s="467"/>
      <c r="J131" s="792">
        <f>J71</f>
        <v>10</v>
      </c>
      <c r="K131" s="300" t="str">
        <f>K71</f>
        <v>％</v>
      </c>
      <c r="L131" s="786">
        <f t="shared" ref="L131" si="7">L71</f>
        <v>500000</v>
      </c>
      <c r="M131" s="787"/>
      <c r="N131" s="787"/>
      <c r="O131" s="787"/>
      <c r="P131" s="787"/>
      <c r="Q131" s="787"/>
      <c r="R131" s="788"/>
      <c r="S131" s="16"/>
      <c r="T131" s="16"/>
      <c r="U131" s="16"/>
      <c r="V131" s="16"/>
      <c r="W131" s="16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</row>
    <row r="132" spans="2:37" ht="15" customHeight="1">
      <c r="B132" s="32"/>
      <c r="C132" s="76"/>
      <c r="D132" s="77"/>
      <c r="E132" s="77"/>
      <c r="F132" s="77"/>
      <c r="G132" s="476"/>
      <c r="H132" s="467"/>
      <c r="I132" s="467"/>
      <c r="J132" s="792"/>
      <c r="K132" s="300"/>
      <c r="L132" s="793"/>
      <c r="M132" s="794"/>
      <c r="N132" s="794"/>
      <c r="O132" s="794"/>
      <c r="P132" s="794"/>
      <c r="Q132" s="794"/>
      <c r="R132" s="795"/>
      <c r="S132" s="16"/>
      <c r="T132" s="16"/>
      <c r="U132" s="484" t="str">
        <f>U72</f>
        <v>銀行名</v>
      </c>
      <c r="V132" s="485"/>
      <c r="W132" s="485"/>
      <c r="X132" s="486" t="str">
        <f>X72</f>
        <v>西東京銀行</v>
      </c>
      <c r="Y132" s="487"/>
      <c r="Z132" s="487"/>
      <c r="AA132" s="487"/>
      <c r="AB132" s="487"/>
      <c r="AC132" s="487"/>
      <c r="AD132" s="487"/>
      <c r="AE132" s="487"/>
      <c r="AF132" s="487"/>
      <c r="AG132" s="487"/>
      <c r="AH132" s="487"/>
      <c r="AI132" s="487"/>
      <c r="AJ132" s="487"/>
      <c r="AK132" s="488"/>
    </row>
    <row r="133" spans="2:37" ht="15" customHeight="1">
      <c r="B133" s="32"/>
      <c r="C133" s="76"/>
      <c r="D133" s="77"/>
      <c r="E133" s="77"/>
      <c r="F133" s="77"/>
      <c r="G133" s="77" t="str">
        <f>G73</f>
        <v>税　　込</v>
      </c>
      <c r="H133" s="77"/>
      <c r="I133" s="77"/>
      <c r="J133" s="77"/>
      <c r="K133" s="77"/>
      <c r="L133" s="786">
        <f t="shared" ref="L133" si="8">L73</f>
        <v>5500000</v>
      </c>
      <c r="M133" s="787"/>
      <c r="N133" s="787"/>
      <c r="O133" s="787"/>
      <c r="P133" s="787"/>
      <c r="Q133" s="787"/>
      <c r="R133" s="788"/>
      <c r="S133" s="16"/>
      <c r="T133" s="16"/>
      <c r="U133" s="491" t="str">
        <f t="shared" ref="U133:U135" si="9">U73</f>
        <v>支店名</v>
      </c>
      <c r="V133" s="492"/>
      <c r="W133" s="493"/>
      <c r="X133" s="497" t="str">
        <f>X73</f>
        <v>新宿</v>
      </c>
      <c r="Y133" s="498"/>
      <c r="Z133" s="498"/>
      <c r="AA133" s="498"/>
      <c r="AB133" s="498"/>
      <c r="AC133" s="498"/>
      <c r="AD133" s="498"/>
      <c r="AE133" s="498"/>
      <c r="AF133" s="498"/>
      <c r="AG133" s="498"/>
      <c r="AH133" s="498"/>
      <c r="AI133" s="498"/>
      <c r="AJ133" s="498"/>
      <c r="AK133" s="499"/>
    </row>
    <row r="134" spans="2:37" ht="15" customHeight="1">
      <c r="B134" s="32"/>
      <c r="C134" s="78"/>
      <c r="D134" s="79"/>
      <c r="E134" s="79"/>
      <c r="F134" s="79"/>
      <c r="G134" s="79"/>
      <c r="H134" s="79"/>
      <c r="I134" s="79"/>
      <c r="J134" s="79"/>
      <c r="K134" s="79"/>
      <c r="L134" s="789"/>
      <c r="M134" s="790"/>
      <c r="N134" s="790"/>
      <c r="O134" s="790"/>
      <c r="P134" s="790"/>
      <c r="Q134" s="790"/>
      <c r="R134" s="791"/>
      <c r="S134" s="16"/>
      <c r="T134" s="16"/>
      <c r="U134" s="491" t="str">
        <f t="shared" si="9"/>
        <v>預金種目</v>
      </c>
      <c r="V134" s="492"/>
      <c r="W134" s="493"/>
      <c r="X134" s="500" t="str">
        <f>X74</f>
        <v>普通</v>
      </c>
      <c r="Y134" s="500"/>
      <c r="Z134" s="500"/>
      <c r="AA134" s="500"/>
      <c r="AB134" s="500"/>
      <c r="AC134" s="500" t="str">
        <f>AC74</f>
        <v>口座番号</v>
      </c>
      <c r="AD134" s="500"/>
      <c r="AE134" s="500"/>
      <c r="AF134" s="501" t="str">
        <f>AF74</f>
        <v>9999999</v>
      </c>
      <c r="AG134" s="500"/>
      <c r="AH134" s="500"/>
      <c r="AI134" s="500"/>
      <c r="AJ134" s="500"/>
      <c r="AK134" s="502"/>
    </row>
    <row r="135" spans="2:37" ht="15" customHeight="1">
      <c r="B135" s="32"/>
      <c r="C135" s="546" t="str">
        <f>C75</f>
        <v>注文書明細</v>
      </c>
      <c r="D135" s="549" t="str">
        <f>D75</f>
        <v>（注文書記載内容を入力）</v>
      </c>
      <c r="E135" s="135" t="str">
        <f>E75</f>
        <v>予算科目</v>
      </c>
      <c r="F135" s="135"/>
      <c r="G135" s="135"/>
      <c r="H135" s="135"/>
      <c r="I135" s="135"/>
      <c r="J135" s="135"/>
      <c r="K135" s="135"/>
      <c r="L135" s="135" t="str">
        <f>L75</f>
        <v>金額（税別）</v>
      </c>
      <c r="M135" s="135"/>
      <c r="N135" s="135"/>
      <c r="O135" s="135"/>
      <c r="P135" s="135"/>
      <c r="Q135" s="135"/>
      <c r="R135" s="136"/>
      <c r="S135" s="16"/>
      <c r="T135" s="16"/>
      <c r="U135" s="470" t="str">
        <f t="shared" si="9"/>
        <v>口座名義</v>
      </c>
      <c r="V135" s="471"/>
      <c r="W135" s="472"/>
      <c r="X135" s="552" t="str">
        <f>X75</f>
        <v>ニシトウキョウケンセツコウギョウ　カ）</v>
      </c>
      <c r="Y135" s="553"/>
      <c r="Z135" s="553"/>
      <c r="AA135" s="553"/>
      <c r="AB135" s="553"/>
      <c r="AC135" s="553"/>
      <c r="AD135" s="553"/>
      <c r="AE135" s="553"/>
      <c r="AF135" s="553"/>
      <c r="AG135" s="553"/>
      <c r="AH135" s="553"/>
      <c r="AI135" s="553"/>
      <c r="AJ135" s="553"/>
      <c r="AK135" s="554"/>
    </row>
    <row r="136" spans="2:37" ht="15" customHeight="1">
      <c r="B136" s="32"/>
      <c r="C136" s="547"/>
      <c r="D136" s="550"/>
      <c r="E136" s="555" t="str">
        <f>E76</f>
        <v>2　　仮設工事</v>
      </c>
      <c r="F136" s="555"/>
      <c r="G136" s="555"/>
      <c r="H136" s="555"/>
      <c r="I136" s="555"/>
      <c r="J136" s="555"/>
      <c r="K136" s="555"/>
      <c r="L136" s="826">
        <f>L76</f>
        <v>1700000</v>
      </c>
      <c r="M136" s="826"/>
      <c r="N136" s="826"/>
      <c r="O136" s="826"/>
      <c r="P136" s="826"/>
      <c r="Q136" s="826"/>
      <c r="R136" s="827"/>
      <c r="S136" s="16"/>
      <c r="T136" s="16"/>
      <c r="U136" s="18"/>
      <c r="V136" s="16"/>
      <c r="W136" s="16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</row>
    <row r="137" spans="2:37" ht="15" customHeight="1">
      <c r="B137" s="32"/>
      <c r="C137" s="547"/>
      <c r="D137" s="550"/>
      <c r="E137" s="130" t="str">
        <f t="shared" ref="E137:E143" si="10">E77</f>
        <v>3　　土工事</v>
      </c>
      <c r="F137" s="131"/>
      <c r="G137" s="131"/>
      <c r="H137" s="131"/>
      <c r="I137" s="131"/>
      <c r="J137" s="131"/>
      <c r="K137" s="463"/>
      <c r="L137" s="796">
        <f t="shared" ref="L137:L143" si="11">L77</f>
        <v>2500000</v>
      </c>
      <c r="M137" s="797"/>
      <c r="N137" s="797"/>
      <c r="O137" s="797"/>
      <c r="P137" s="797"/>
      <c r="Q137" s="797"/>
      <c r="R137" s="798"/>
      <c r="S137" s="16"/>
      <c r="T137" s="16"/>
      <c r="U137" s="146" t="str">
        <f>U77</f>
        <v>前回迄　出来高累計額</v>
      </c>
      <c r="V137" s="147"/>
      <c r="W137" s="147"/>
      <c r="X137" s="147"/>
      <c r="Y137" s="147"/>
      <c r="Z137" s="147"/>
      <c r="AA137" s="148"/>
      <c r="AB137" s="733">
        <f>AB77</f>
        <v>1836000</v>
      </c>
      <c r="AC137" s="734"/>
      <c r="AD137" s="734"/>
      <c r="AE137" s="734"/>
      <c r="AF137" s="734"/>
      <c r="AG137" s="734"/>
      <c r="AH137" s="735"/>
      <c r="AI137" s="506">
        <f>AI77</f>
        <v>0.33381818181818179</v>
      </c>
      <c r="AJ137" s="507"/>
      <c r="AK137" s="508"/>
    </row>
    <row r="138" spans="2:37" ht="15" customHeight="1" thickBot="1">
      <c r="B138" s="32"/>
      <c r="C138" s="547"/>
      <c r="D138" s="550"/>
      <c r="E138" s="130" t="str">
        <f t="shared" si="10"/>
        <v>8　　ｺﾝｸﾘｰﾄ工事</v>
      </c>
      <c r="F138" s="131"/>
      <c r="G138" s="131"/>
      <c r="H138" s="131"/>
      <c r="I138" s="131"/>
      <c r="J138" s="131"/>
      <c r="K138" s="463"/>
      <c r="L138" s="796">
        <f t="shared" si="11"/>
        <v>800000</v>
      </c>
      <c r="M138" s="797"/>
      <c r="N138" s="797"/>
      <c r="O138" s="797"/>
      <c r="P138" s="797"/>
      <c r="Q138" s="797"/>
      <c r="R138" s="798"/>
      <c r="S138" s="16"/>
      <c r="T138" s="16"/>
      <c r="U138" s="149" t="str">
        <f t="shared" ref="U138:U144" si="12">U78</f>
        <v>（税込でご記入下さい）</v>
      </c>
      <c r="V138" s="150"/>
      <c r="W138" s="150"/>
      <c r="X138" s="150"/>
      <c r="Y138" s="150"/>
      <c r="Z138" s="150"/>
      <c r="AA138" s="151"/>
      <c r="AB138" s="817"/>
      <c r="AC138" s="818"/>
      <c r="AD138" s="818"/>
      <c r="AE138" s="818"/>
      <c r="AF138" s="818"/>
      <c r="AG138" s="818"/>
      <c r="AH138" s="819"/>
      <c r="AI138" s="509"/>
      <c r="AJ138" s="510"/>
      <c r="AK138" s="511"/>
    </row>
    <row r="139" spans="2:37" ht="15" customHeight="1">
      <c r="B139" s="32"/>
      <c r="C139" s="547"/>
      <c r="D139" s="550"/>
      <c r="E139" s="130">
        <f t="shared" si="10"/>
        <v>0</v>
      </c>
      <c r="F139" s="131"/>
      <c r="G139" s="131"/>
      <c r="H139" s="131"/>
      <c r="I139" s="131"/>
      <c r="J139" s="131"/>
      <c r="K139" s="463"/>
      <c r="L139" s="796">
        <f t="shared" si="11"/>
        <v>0</v>
      </c>
      <c r="M139" s="797"/>
      <c r="N139" s="797"/>
      <c r="O139" s="797"/>
      <c r="P139" s="797"/>
      <c r="Q139" s="797"/>
      <c r="R139" s="798"/>
      <c r="S139" s="16"/>
      <c r="T139" s="16"/>
      <c r="U139" s="799" t="str">
        <f t="shared" si="12"/>
        <v>今回　請求額　</v>
      </c>
      <c r="V139" s="800"/>
      <c r="W139" s="800"/>
      <c r="X139" s="800"/>
      <c r="Y139" s="800"/>
      <c r="Z139" s="800"/>
      <c r="AA139" s="801"/>
      <c r="AB139" s="802">
        <f>AB79</f>
        <v>1944000</v>
      </c>
      <c r="AC139" s="803"/>
      <c r="AD139" s="803"/>
      <c r="AE139" s="803"/>
      <c r="AF139" s="803"/>
      <c r="AG139" s="803"/>
      <c r="AH139" s="804"/>
      <c r="AI139" s="808">
        <f>AI79</f>
        <v>0.35345454545454547</v>
      </c>
      <c r="AJ139" s="809"/>
      <c r="AK139" s="810"/>
    </row>
    <row r="140" spans="2:37" ht="15" customHeight="1" thickBot="1">
      <c r="B140" s="32"/>
      <c r="C140" s="547"/>
      <c r="D140" s="550"/>
      <c r="E140" s="130">
        <f t="shared" si="10"/>
        <v>0</v>
      </c>
      <c r="F140" s="131"/>
      <c r="G140" s="131"/>
      <c r="H140" s="131"/>
      <c r="I140" s="131"/>
      <c r="J140" s="131"/>
      <c r="K140" s="463"/>
      <c r="L140" s="796">
        <f t="shared" si="11"/>
        <v>0</v>
      </c>
      <c r="M140" s="797"/>
      <c r="N140" s="797"/>
      <c r="O140" s="797"/>
      <c r="P140" s="797"/>
      <c r="Q140" s="797"/>
      <c r="R140" s="798"/>
      <c r="S140" s="16"/>
      <c r="T140" s="16"/>
      <c r="U140" s="814" t="str">
        <f t="shared" si="12"/>
        <v>（税込でご記入下さい）</v>
      </c>
      <c r="V140" s="815"/>
      <c r="W140" s="815"/>
      <c r="X140" s="815"/>
      <c r="Y140" s="815"/>
      <c r="Z140" s="815"/>
      <c r="AA140" s="816"/>
      <c r="AB140" s="805"/>
      <c r="AC140" s="806"/>
      <c r="AD140" s="806"/>
      <c r="AE140" s="806"/>
      <c r="AF140" s="806"/>
      <c r="AG140" s="806"/>
      <c r="AH140" s="807"/>
      <c r="AI140" s="811"/>
      <c r="AJ140" s="812"/>
      <c r="AK140" s="813"/>
    </row>
    <row r="141" spans="2:37" ht="15" customHeight="1">
      <c r="B141" s="32"/>
      <c r="C141" s="547"/>
      <c r="D141" s="550"/>
      <c r="E141" s="130">
        <f t="shared" si="10"/>
        <v>0</v>
      </c>
      <c r="F141" s="131"/>
      <c r="G141" s="131"/>
      <c r="H141" s="131"/>
      <c r="I141" s="131"/>
      <c r="J141" s="131"/>
      <c r="K141" s="463"/>
      <c r="L141" s="796">
        <f t="shared" si="11"/>
        <v>0</v>
      </c>
      <c r="M141" s="797"/>
      <c r="N141" s="797"/>
      <c r="O141" s="797"/>
      <c r="P141" s="797"/>
      <c r="Q141" s="797"/>
      <c r="R141" s="798"/>
      <c r="S141" s="51"/>
      <c r="T141" s="51"/>
      <c r="U141" s="540" t="str">
        <f t="shared" si="12"/>
        <v>今回迄　出来高累計額</v>
      </c>
      <c r="V141" s="541"/>
      <c r="W141" s="541"/>
      <c r="X141" s="541"/>
      <c r="Y141" s="541"/>
      <c r="Z141" s="541"/>
      <c r="AA141" s="542"/>
      <c r="AB141" s="730">
        <f>AB81</f>
        <v>3780000</v>
      </c>
      <c r="AC141" s="731"/>
      <c r="AD141" s="731"/>
      <c r="AE141" s="731"/>
      <c r="AF141" s="731"/>
      <c r="AG141" s="731"/>
      <c r="AH141" s="732"/>
      <c r="AI141" s="527">
        <f>AI81</f>
        <v>0.68727272727272726</v>
      </c>
      <c r="AJ141" s="528"/>
      <c r="AK141" s="529"/>
    </row>
    <row r="142" spans="2:37" ht="15" customHeight="1">
      <c r="B142" s="32"/>
      <c r="C142" s="547"/>
      <c r="D142" s="550"/>
      <c r="E142" s="130">
        <f t="shared" si="10"/>
        <v>0</v>
      </c>
      <c r="F142" s="131"/>
      <c r="G142" s="131"/>
      <c r="H142" s="131"/>
      <c r="I142" s="131"/>
      <c r="J142" s="131"/>
      <c r="K142" s="463"/>
      <c r="L142" s="796">
        <f t="shared" si="11"/>
        <v>0</v>
      </c>
      <c r="M142" s="797"/>
      <c r="N142" s="797"/>
      <c r="O142" s="797"/>
      <c r="P142" s="797"/>
      <c r="Q142" s="797"/>
      <c r="R142" s="798"/>
      <c r="S142" s="16"/>
      <c r="T142" s="16"/>
      <c r="U142" s="543" t="str">
        <f t="shared" si="12"/>
        <v>（税　込）</v>
      </c>
      <c r="V142" s="544"/>
      <c r="W142" s="544"/>
      <c r="X142" s="544"/>
      <c r="Y142" s="544"/>
      <c r="Z142" s="544"/>
      <c r="AA142" s="545"/>
      <c r="AB142" s="733"/>
      <c r="AC142" s="734"/>
      <c r="AD142" s="734"/>
      <c r="AE142" s="734"/>
      <c r="AF142" s="734"/>
      <c r="AG142" s="734"/>
      <c r="AH142" s="735"/>
      <c r="AI142" s="506"/>
      <c r="AJ142" s="507"/>
      <c r="AK142" s="508"/>
    </row>
    <row r="143" spans="2:37" ht="15" customHeight="1">
      <c r="B143" s="32"/>
      <c r="C143" s="548"/>
      <c r="D143" s="551"/>
      <c r="E143" s="530">
        <f t="shared" si="10"/>
        <v>0</v>
      </c>
      <c r="F143" s="531"/>
      <c r="G143" s="531"/>
      <c r="H143" s="531"/>
      <c r="I143" s="531"/>
      <c r="J143" s="531"/>
      <c r="K143" s="532"/>
      <c r="L143" s="820">
        <f t="shared" si="11"/>
        <v>0</v>
      </c>
      <c r="M143" s="821"/>
      <c r="N143" s="821"/>
      <c r="O143" s="821"/>
      <c r="P143" s="821"/>
      <c r="Q143" s="821"/>
      <c r="R143" s="822"/>
      <c r="S143" s="16"/>
      <c r="T143" s="16"/>
      <c r="U143" s="146" t="str">
        <f t="shared" si="12"/>
        <v>支払い残額</v>
      </c>
      <c r="V143" s="147"/>
      <c r="W143" s="147"/>
      <c r="X143" s="147"/>
      <c r="Y143" s="147"/>
      <c r="Z143" s="147"/>
      <c r="AA143" s="148"/>
      <c r="AB143" s="733">
        <f>AB83</f>
        <v>1720000</v>
      </c>
      <c r="AC143" s="734"/>
      <c r="AD143" s="734"/>
      <c r="AE143" s="734"/>
      <c r="AF143" s="734"/>
      <c r="AG143" s="734"/>
      <c r="AH143" s="735"/>
      <c r="AI143" s="506">
        <f>AI83</f>
        <v>0.31272727272727274</v>
      </c>
      <c r="AJ143" s="507"/>
      <c r="AK143" s="508"/>
    </row>
    <row r="144" spans="2:37" ht="15" customHeight="1">
      <c r="B144" s="32"/>
      <c r="C144" s="536" t="str">
        <f>C84</f>
        <v>合計（税別）</v>
      </c>
      <c r="D144" s="537"/>
      <c r="E144" s="537"/>
      <c r="F144" s="537"/>
      <c r="G144" s="537"/>
      <c r="H144" s="537"/>
      <c r="I144" s="537"/>
      <c r="J144" s="537"/>
      <c r="K144" s="538"/>
      <c r="L144" s="823">
        <f>L84</f>
        <v>5000000</v>
      </c>
      <c r="M144" s="824"/>
      <c r="N144" s="824"/>
      <c r="O144" s="824"/>
      <c r="P144" s="824"/>
      <c r="Q144" s="824"/>
      <c r="R144" s="825"/>
      <c r="S144" s="51"/>
      <c r="T144" s="51"/>
      <c r="U144" s="543" t="str">
        <f t="shared" si="12"/>
        <v>（税　込）</v>
      </c>
      <c r="V144" s="544"/>
      <c r="W144" s="544"/>
      <c r="X144" s="544"/>
      <c r="Y144" s="544"/>
      <c r="Z144" s="544"/>
      <c r="AA144" s="545"/>
      <c r="AB144" s="733"/>
      <c r="AC144" s="734"/>
      <c r="AD144" s="734"/>
      <c r="AE144" s="734"/>
      <c r="AF144" s="734"/>
      <c r="AG144" s="734"/>
      <c r="AH144" s="735"/>
      <c r="AI144" s="506"/>
      <c r="AJ144" s="507"/>
      <c r="AK144" s="508"/>
    </row>
    <row r="145" spans="2:37" ht="15" customHeight="1">
      <c r="B145" s="32"/>
      <c r="C145" s="32"/>
      <c r="D145" s="16"/>
      <c r="E145" s="16"/>
      <c r="F145" s="16"/>
      <c r="G145" s="16"/>
      <c r="H145" s="16"/>
      <c r="I145" s="33"/>
      <c r="J145" s="25"/>
      <c r="K145" s="25"/>
      <c r="L145" s="33"/>
      <c r="M145" s="16"/>
      <c r="N145" s="16"/>
      <c r="O145" s="16"/>
      <c r="P145" s="16"/>
      <c r="Q145" s="16"/>
      <c r="R145" s="16"/>
      <c r="S145" s="51"/>
      <c r="T145" s="51"/>
      <c r="U145" s="51"/>
      <c r="V145" s="16"/>
      <c r="W145" s="16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</row>
    <row r="146" spans="2:37" ht="15" customHeight="1" thickBot="1">
      <c r="B146" s="32"/>
      <c r="C146" s="634" t="str">
        <f>C86</f>
        <v>【出来高明細】　注文書をご確認のうえご記入（入力）下さい。</v>
      </c>
      <c r="D146" s="635"/>
      <c r="E146" s="635"/>
      <c r="F146" s="635"/>
      <c r="G146" s="635"/>
      <c r="H146" s="635"/>
      <c r="I146" s="635"/>
      <c r="J146" s="635"/>
      <c r="K146" s="635"/>
      <c r="L146" s="635"/>
      <c r="M146" s="635"/>
      <c r="N146" s="635"/>
      <c r="O146" s="635"/>
      <c r="P146" s="635"/>
      <c r="Q146" s="635"/>
      <c r="R146" s="635"/>
      <c r="S146" s="635"/>
      <c r="T146" s="635"/>
      <c r="U146" s="635"/>
      <c r="V146" s="635"/>
      <c r="W146" s="635"/>
      <c r="X146" s="635"/>
      <c r="Y146" s="635"/>
      <c r="Z146" s="637" t="str">
        <f>Z86</f>
        <v>税別価格　をご記入（入力）下さい</v>
      </c>
      <c r="AA146" s="637"/>
      <c r="AB146" s="637"/>
      <c r="AC146" s="637"/>
      <c r="AD146" s="637"/>
      <c r="AE146" s="637"/>
      <c r="AF146" s="637"/>
      <c r="AG146" s="637"/>
      <c r="AH146" s="637"/>
      <c r="AI146" s="637"/>
      <c r="AJ146" s="637"/>
      <c r="AK146" s="638"/>
    </row>
    <row r="147" spans="2:37" ht="15" customHeight="1">
      <c r="B147" s="32"/>
      <c r="C147" s="197" t="str">
        <f>C87</f>
        <v>出来高表</v>
      </c>
      <c r="D147" s="137" t="str">
        <f>D87</f>
        <v>予算科目</v>
      </c>
      <c r="E147" s="137"/>
      <c r="F147" s="137"/>
      <c r="G147" s="137"/>
      <c r="H147" s="137"/>
      <c r="I147" s="138"/>
      <c r="J147" s="139" t="str">
        <f>J87</f>
        <v>工事価格</v>
      </c>
      <c r="K147" s="137"/>
      <c r="L147" s="137"/>
      <c r="M147" s="138"/>
      <c r="N147" s="140" t="str">
        <f>N87</f>
        <v>前月請求累計</v>
      </c>
      <c r="O147" s="135"/>
      <c r="P147" s="135"/>
      <c r="Q147" s="135"/>
      <c r="R147" s="137" t="str">
        <f>R87</f>
        <v>％</v>
      </c>
      <c r="S147" s="138"/>
      <c r="T147" s="828" t="str">
        <f>T87</f>
        <v>今月請求額</v>
      </c>
      <c r="U147" s="829"/>
      <c r="V147" s="829"/>
      <c r="W147" s="829"/>
      <c r="X147" s="829" t="str">
        <f>X87</f>
        <v>％</v>
      </c>
      <c r="Y147" s="830"/>
      <c r="Z147" s="144" t="str">
        <f>Z87</f>
        <v>請求累計</v>
      </c>
      <c r="AA147" s="137"/>
      <c r="AB147" s="137"/>
      <c r="AC147" s="137"/>
      <c r="AD147" s="137" t="str">
        <f>AD87</f>
        <v>％</v>
      </c>
      <c r="AE147" s="138"/>
      <c r="AF147" s="140" t="str">
        <f>AF87</f>
        <v>残金</v>
      </c>
      <c r="AG147" s="135"/>
      <c r="AH147" s="135"/>
      <c r="AI147" s="135"/>
      <c r="AJ147" s="135" t="str">
        <f>AJ87</f>
        <v>％</v>
      </c>
      <c r="AK147" s="136"/>
    </row>
    <row r="148" spans="2:37" ht="15" customHeight="1">
      <c r="B148" s="32"/>
      <c r="C148" s="198"/>
      <c r="D148" s="130" t="str">
        <f t="shared" ref="D148:D155" si="13">D88</f>
        <v>2　　仮設工事</v>
      </c>
      <c r="E148" s="131"/>
      <c r="F148" s="131"/>
      <c r="G148" s="131"/>
      <c r="H148" s="131"/>
      <c r="I148" s="131"/>
      <c r="J148" s="831">
        <f t="shared" ref="J148:J156" si="14">J88</f>
        <v>1700000</v>
      </c>
      <c r="K148" s="832"/>
      <c r="L148" s="832"/>
      <c r="M148" s="832"/>
      <c r="N148" s="831">
        <f t="shared" ref="N148:N156" si="15">N88</f>
        <v>200000</v>
      </c>
      <c r="O148" s="832"/>
      <c r="P148" s="832"/>
      <c r="Q148" s="745"/>
      <c r="R148" s="125">
        <f t="shared" ref="R148:R156" si="16">R88</f>
        <v>0.11764705882352941</v>
      </c>
      <c r="S148" s="127"/>
      <c r="T148" s="833">
        <f t="shared" ref="T148:T156" si="17">T88</f>
        <v>500000</v>
      </c>
      <c r="U148" s="832"/>
      <c r="V148" s="832"/>
      <c r="W148" s="745"/>
      <c r="X148" s="125">
        <f t="shared" ref="X148:X156" si="18">X88</f>
        <v>0.29411764705882354</v>
      </c>
      <c r="Y148" s="834"/>
      <c r="Z148" s="832">
        <f t="shared" ref="Z148:Z156" si="19">Z88</f>
        <v>700000</v>
      </c>
      <c r="AA148" s="832"/>
      <c r="AB148" s="832"/>
      <c r="AC148" s="745"/>
      <c r="AD148" s="125">
        <f t="shared" ref="AD148:AD156" si="20">AD88</f>
        <v>0.41176470588235292</v>
      </c>
      <c r="AE148" s="127"/>
      <c r="AF148" s="831">
        <f t="shared" ref="AF148:AF156" si="21">AF88</f>
        <v>1000000</v>
      </c>
      <c r="AG148" s="832"/>
      <c r="AH148" s="832"/>
      <c r="AI148" s="745"/>
      <c r="AJ148" s="125">
        <f t="shared" ref="AJ148:AJ156" si="22">AJ88</f>
        <v>0.58823529411764708</v>
      </c>
      <c r="AK148" s="129"/>
    </row>
    <row r="149" spans="2:37" ht="15" customHeight="1">
      <c r="B149" s="32"/>
      <c r="C149" s="198"/>
      <c r="D149" s="130" t="str">
        <f t="shared" si="13"/>
        <v>3　　土工事</v>
      </c>
      <c r="E149" s="131"/>
      <c r="F149" s="131"/>
      <c r="G149" s="131"/>
      <c r="H149" s="131"/>
      <c r="I149" s="131"/>
      <c r="J149" s="831">
        <f t="shared" si="14"/>
        <v>2500000</v>
      </c>
      <c r="K149" s="832"/>
      <c r="L149" s="832"/>
      <c r="M149" s="832"/>
      <c r="N149" s="831">
        <f t="shared" si="15"/>
        <v>1500000</v>
      </c>
      <c r="O149" s="832"/>
      <c r="P149" s="832"/>
      <c r="Q149" s="745"/>
      <c r="R149" s="125">
        <f t="shared" si="16"/>
        <v>0.6</v>
      </c>
      <c r="S149" s="127"/>
      <c r="T149" s="833">
        <f t="shared" si="17"/>
        <v>1000000</v>
      </c>
      <c r="U149" s="832"/>
      <c r="V149" s="832"/>
      <c r="W149" s="745"/>
      <c r="X149" s="125">
        <f t="shared" si="18"/>
        <v>0.4</v>
      </c>
      <c r="Y149" s="834"/>
      <c r="Z149" s="832">
        <f t="shared" si="19"/>
        <v>2500000</v>
      </c>
      <c r="AA149" s="832"/>
      <c r="AB149" s="832"/>
      <c r="AC149" s="745"/>
      <c r="AD149" s="125">
        <f t="shared" si="20"/>
        <v>1</v>
      </c>
      <c r="AE149" s="127"/>
      <c r="AF149" s="831">
        <f t="shared" si="21"/>
        <v>0</v>
      </c>
      <c r="AG149" s="832"/>
      <c r="AH149" s="832"/>
      <c r="AI149" s="745"/>
      <c r="AJ149" s="125">
        <f t="shared" si="22"/>
        <v>0</v>
      </c>
      <c r="AK149" s="129"/>
    </row>
    <row r="150" spans="2:37" ht="15" customHeight="1">
      <c r="B150" s="32"/>
      <c r="C150" s="198"/>
      <c r="D150" s="130" t="str">
        <f t="shared" si="13"/>
        <v>8　　ｺﾝｸﾘｰﾄ工事</v>
      </c>
      <c r="E150" s="131"/>
      <c r="F150" s="131"/>
      <c r="G150" s="131"/>
      <c r="H150" s="131"/>
      <c r="I150" s="131"/>
      <c r="J150" s="831">
        <f t="shared" si="14"/>
        <v>800000</v>
      </c>
      <c r="K150" s="832"/>
      <c r="L150" s="832"/>
      <c r="M150" s="832"/>
      <c r="N150" s="831">
        <f t="shared" si="15"/>
        <v>0</v>
      </c>
      <c r="O150" s="832"/>
      <c r="P150" s="832"/>
      <c r="Q150" s="745"/>
      <c r="R150" s="125">
        <f t="shared" si="16"/>
        <v>0</v>
      </c>
      <c r="S150" s="127"/>
      <c r="T150" s="833">
        <f t="shared" si="17"/>
        <v>300000</v>
      </c>
      <c r="U150" s="832"/>
      <c r="V150" s="832"/>
      <c r="W150" s="745"/>
      <c r="X150" s="125">
        <f t="shared" si="18"/>
        <v>0.375</v>
      </c>
      <c r="Y150" s="834"/>
      <c r="Z150" s="832">
        <f t="shared" si="19"/>
        <v>300000</v>
      </c>
      <c r="AA150" s="832"/>
      <c r="AB150" s="832"/>
      <c r="AC150" s="745"/>
      <c r="AD150" s="125">
        <f t="shared" si="20"/>
        <v>0.375</v>
      </c>
      <c r="AE150" s="127"/>
      <c r="AF150" s="831">
        <f t="shared" si="21"/>
        <v>500000</v>
      </c>
      <c r="AG150" s="832"/>
      <c r="AH150" s="832"/>
      <c r="AI150" s="745"/>
      <c r="AJ150" s="125">
        <f t="shared" si="22"/>
        <v>0.625</v>
      </c>
      <c r="AK150" s="129"/>
    </row>
    <row r="151" spans="2:37" ht="15" customHeight="1">
      <c r="B151" s="32"/>
      <c r="C151" s="198"/>
      <c r="D151" s="130">
        <f t="shared" si="13"/>
        <v>0</v>
      </c>
      <c r="E151" s="131"/>
      <c r="F151" s="131"/>
      <c r="G151" s="131"/>
      <c r="H151" s="131"/>
      <c r="I151" s="131"/>
      <c r="J151" s="831">
        <f t="shared" si="14"/>
        <v>0</v>
      </c>
      <c r="K151" s="832"/>
      <c r="L151" s="832"/>
      <c r="M151" s="832"/>
      <c r="N151" s="831">
        <f t="shared" si="15"/>
        <v>0</v>
      </c>
      <c r="O151" s="832"/>
      <c r="P151" s="832"/>
      <c r="Q151" s="745"/>
      <c r="R151" s="125" t="e">
        <f t="shared" si="16"/>
        <v>#DIV/0!</v>
      </c>
      <c r="S151" s="127"/>
      <c r="T151" s="833">
        <f t="shared" si="17"/>
        <v>0</v>
      </c>
      <c r="U151" s="832"/>
      <c r="V151" s="832"/>
      <c r="W151" s="745"/>
      <c r="X151" s="125" t="e">
        <f t="shared" si="18"/>
        <v>#DIV/0!</v>
      </c>
      <c r="Y151" s="834"/>
      <c r="Z151" s="832">
        <f t="shared" si="19"/>
        <v>0</v>
      </c>
      <c r="AA151" s="832"/>
      <c r="AB151" s="832"/>
      <c r="AC151" s="745"/>
      <c r="AD151" s="125" t="e">
        <f t="shared" si="20"/>
        <v>#DIV/0!</v>
      </c>
      <c r="AE151" s="127"/>
      <c r="AF151" s="831">
        <f t="shared" si="21"/>
        <v>0</v>
      </c>
      <c r="AG151" s="832"/>
      <c r="AH151" s="832"/>
      <c r="AI151" s="745"/>
      <c r="AJ151" s="125" t="e">
        <f t="shared" si="22"/>
        <v>#DIV/0!</v>
      </c>
      <c r="AK151" s="129"/>
    </row>
    <row r="152" spans="2:37" ht="15" customHeight="1">
      <c r="B152" s="32"/>
      <c r="C152" s="198"/>
      <c r="D152" s="130">
        <f t="shared" si="13"/>
        <v>0</v>
      </c>
      <c r="E152" s="131"/>
      <c r="F152" s="131"/>
      <c r="G152" s="131"/>
      <c r="H152" s="131"/>
      <c r="I152" s="131"/>
      <c r="J152" s="831">
        <f t="shared" si="14"/>
        <v>0</v>
      </c>
      <c r="K152" s="832"/>
      <c r="L152" s="832"/>
      <c r="M152" s="832"/>
      <c r="N152" s="831">
        <f t="shared" si="15"/>
        <v>0</v>
      </c>
      <c r="O152" s="832"/>
      <c r="P152" s="832"/>
      <c r="Q152" s="745"/>
      <c r="R152" s="125" t="e">
        <f t="shared" si="16"/>
        <v>#DIV/0!</v>
      </c>
      <c r="S152" s="127"/>
      <c r="T152" s="833">
        <f t="shared" si="17"/>
        <v>0</v>
      </c>
      <c r="U152" s="832"/>
      <c r="V152" s="832"/>
      <c r="W152" s="745"/>
      <c r="X152" s="125" t="e">
        <f t="shared" si="18"/>
        <v>#DIV/0!</v>
      </c>
      <c r="Y152" s="834"/>
      <c r="Z152" s="832">
        <f t="shared" si="19"/>
        <v>0</v>
      </c>
      <c r="AA152" s="832"/>
      <c r="AB152" s="832"/>
      <c r="AC152" s="745"/>
      <c r="AD152" s="125" t="e">
        <f t="shared" si="20"/>
        <v>#DIV/0!</v>
      </c>
      <c r="AE152" s="127"/>
      <c r="AF152" s="831">
        <f t="shared" si="21"/>
        <v>0</v>
      </c>
      <c r="AG152" s="832"/>
      <c r="AH152" s="832"/>
      <c r="AI152" s="745"/>
      <c r="AJ152" s="125" t="e">
        <f t="shared" si="22"/>
        <v>#DIV/0!</v>
      </c>
      <c r="AK152" s="129"/>
    </row>
    <row r="153" spans="2:37" ht="15" customHeight="1">
      <c r="B153" s="32"/>
      <c r="C153" s="198"/>
      <c r="D153" s="130">
        <f t="shared" si="13"/>
        <v>0</v>
      </c>
      <c r="E153" s="131"/>
      <c r="F153" s="131"/>
      <c r="G153" s="131"/>
      <c r="H153" s="131"/>
      <c r="I153" s="131"/>
      <c r="J153" s="831">
        <f t="shared" si="14"/>
        <v>0</v>
      </c>
      <c r="K153" s="832"/>
      <c r="L153" s="832"/>
      <c r="M153" s="832"/>
      <c r="N153" s="831">
        <f t="shared" si="15"/>
        <v>0</v>
      </c>
      <c r="O153" s="832"/>
      <c r="P153" s="832"/>
      <c r="Q153" s="745"/>
      <c r="R153" s="125" t="e">
        <f t="shared" si="16"/>
        <v>#DIV/0!</v>
      </c>
      <c r="S153" s="127"/>
      <c r="T153" s="833">
        <f t="shared" si="17"/>
        <v>0</v>
      </c>
      <c r="U153" s="832"/>
      <c r="V153" s="832"/>
      <c r="W153" s="745"/>
      <c r="X153" s="125" t="e">
        <f t="shared" si="18"/>
        <v>#DIV/0!</v>
      </c>
      <c r="Y153" s="834"/>
      <c r="Z153" s="832">
        <f t="shared" si="19"/>
        <v>0</v>
      </c>
      <c r="AA153" s="832"/>
      <c r="AB153" s="832"/>
      <c r="AC153" s="745"/>
      <c r="AD153" s="125" t="e">
        <f t="shared" si="20"/>
        <v>#DIV/0!</v>
      </c>
      <c r="AE153" s="127"/>
      <c r="AF153" s="831">
        <f t="shared" si="21"/>
        <v>0</v>
      </c>
      <c r="AG153" s="832"/>
      <c r="AH153" s="832"/>
      <c r="AI153" s="745"/>
      <c r="AJ153" s="125" t="e">
        <f t="shared" si="22"/>
        <v>#DIV/0!</v>
      </c>
      <c r="AK153" s="129"/>
    </row>
    <row r="154" spans="2:37" ht="15" customHeight="1">
      <c r="B154" s="32"/>
      <c r="C154" s="198"/>
      <c r="D154" s="130">
        <f t="shared" si="13"/>
        <v>0</v>
      </c>
      <c r="E154" s="131"/>
      <c r="F154" s="131"/>
      <c r="G154" s="131"/>
      <c r="H154" s="131"/>
      <c r="I154" s="131"/>
      <c r="J154" s="831">
        <f t="shared" si="14"/>
        <v>0</v>
      </c>
      <c r="K154" s="832"/>
      <c r="L154" s="832"/>
      <c r="M154" s="832"/>
      <c r="N154" s="831">
        <f t="shared" si="15"/>
        <v>0</v>
      </c>
      <c r="O154" s="832"/>
      <c r="P154" s="832"/>
      <c r="Q154" s="745"/>
      <c r="R154" s="125" t="e">
        <f t="shared" si="16"/>
        <v>#DIV/0!</v>
      </c>
      <c r="S154" s="127"/>
      <c r="T154" s="833">
        <f t="shared" si="17"/>
        <v>0</v>
      </c>
      <c r="U154" s="832"/>
      <c r="V154" s="832"/>
      <c r="W154" s="745"/>
      <c r="X154" s="125" t="e">
        <f t="shared" si="18"/>
        <v>#DIV/0!</v>
      </c>
      <c r="Y154" s="834"/>
      <c r="Z154" s="832">
        <f t="shared" si="19"/>
        <v>0</v>
      </c>
      <c r="AA154" s="832"/>
      <c r="AB154" s="832"/>
      <c r="AC154" s="745"/>
      <c r="AD154" s="125" t="e">
        <f t="shared" si="20"/>
        <v>#DIV/0!</v>
      </c>
      <c r="AE154" s="127"/>
      <c r="AF154" s="831">
        <f t="shared" si="21"/>
        <v>0</v>
      </c>
      <c r="AG154" s="832"/>
      <c r="AH154" s="832"/>
      <c r="AI154" s="745"/>
      <c r="AJ154" s="125" t="e">
        <f t="shared" si="22"/>
        <v>#DIV/0!</v>
      </c>
      <c r="AK154" s="129"/>
    </row>
    <row r="155" spans="2:37" ht="15" customHeight="1" thickBot="1">
      <c r="B155" s="32"/>
      <c r="C155" s="199"/>
      <c r="D155" s="835">
        <f t="shared" si="13"/>
        <v>0</v>
      </c>
      <c r="E155" s="836"/>
      <c r="F155" s="836"/>
      <c r="G155" s="836"/>
      <c r="H155" s="836"/>
      <c r="I155" s="836"/>
      <c r="J155" s="837">
        <f t="shared" si="14"/>
        <v>0</v>
      </c>
      <c r="K155" s="838"/>
      <c r="L155" s="838"/>
      <c r="M155" s="838"/>
      <c r="N155" s="837">
        <f t="shared" si="15"/>
        <v>0</v>
      </c>
      <c r="O155" s="838"/>
      <c r="P155" s="838"/>
      <c r="Q155" s="839"/>
      <c r="R155" s="840" t="e">
        <f t="shared" si="16"/>
        <v>#DIV/0!</v>
      </c>
      <c r="S155" s="841"/>
      <c r="T155" s="842">
        <f t="shared" si="17"/>
        <v>0</v>
      </c>
      <c r="U155" s="838"/>
      <c r="V155" s="838"/>
      <c r="W155" s="839"/>
      <c r="X155" s="840" t="e">
        <f t="shared" si="18"/>
        <v>#DIV/0!</v>
      </c>
      <c r="Y155" s="843"/>
      <c r="Z155" s="838">
        <f t="shared" si="19"/>
        <v>0</v>
      </c>
      <c r="AA155" s="838"/>
      <c r="AB155" s="838"/>
      <c r="AC155" s="839"/>
      <c r="AD155" s="840" t="e">
        <f t="shared" si="20"/>
        <v>#DIV/0!</v>
      </c>
      <c r="AE155" s="841"/>
      <c r="AF155" s="837">
        <f t="shared" si="21"/>
        <v>0</v>
      </c>
      <c r="AG155" s="838"/>
      <c r="AH155" s="838"/>
      <c r="AI155" s="839"/>
      <c r="AJ155" s="840" t="e">
        <f t="shared" si="22"/>
        <v>#DIV/0!</v>
      </c>
      <c r="AK155" s="844"/>
    </row>
    <row r="156" spans="2:37" ht="15" customHeight="1" thickBot="1">
      <c r="B156" s="32"/>
      <c r="C156" s="752" t="str">
        <f>C96</f>
        <v>合　　計</v>
      </c>
      <c r="D156" s="753"/>
      <c r="E156" s="753"/>
      <c r="F156" s="753"/>
      <c r="G156" s="753"/>
      <c r="H156" s="753"/>
      <c r="I156" s="753"/>
      <c r="J156" s="846">
        <f t="shared" si="14"/>
        <v>5000000</v>
      </c>
      <c r="K156" s="847"/>
      <c r="L156" s="847"/>
      <c r="M156" s="847"/>
      <c r="N156" s="846">
        <f t="shared" si="15"/>
        <v>1700000</v>
      </c>
      <c r="O156" s="847"/>
      <c r="P156" s="847"/>
      <c r="Q156" s="761"/>
      <c r="R156" s="758">
        <f t="shared" si="16"/>
        <v>0.34</v>
      </c>
      <c r="S156" s="845"/>
      <c r="T156" s="852">
        <f t="shared" si="17"/>
        <v>1800000</v>
      </c>
      <c r="U156" s="847"/>
      <c r="V156" s="847"/>
      <c r="W156" s="761"/>
      <c r="X156" s="758">
        <f t="shared" si="18"/>
        <v>0.36</v>
      </c>
      <c r="Y156" s="848"/>
      <c r="Z156" s="847">
        <f t="shared" si="19"/>
        <v>3500000</v>
      </c>
      <c r="AA156" s="847"/>
      <c r="AB156" s="847"/>
      <c r="AC156" s="761"/>
      <c r="AD156" s="758">
        <f t="shared" si="20"/>
        <v>0.7</v>
      </c>
      <c r="AE156" s="845"/>
      <c r="AF156" s="846">
        <f t="shared" si="21"/>
        <v>1500000</v>
      </c>
      <c r="AG156" s="847"/>
      <c r="AH156" s="847"/>
      <c r="AI156" s="761"/>
      <c r="AJ156" s="758">
        <f t="shared" si="22"/>
        <v>0.3</v>
      </c>
      <c r="AK156" s="848"/>
    </row>
    <row r="157" spans="2:37" ht="15" customHeight="1" thickBot="1">
      <c r="B157" s="32"/>
      <c r="C157" s="777" t="str">
        <f>C97</f>
        <v>税込金額</v>
      </c>
      <c r="D157" s="777"/>
      <c r="E157" s="777"/>
      <c r="F157" s="777"/>
      <c r="G157" s="777"/>
      <c r="H157" s="777"/>
      <c r="I157" s="777"/>
      <c r="J157" s="849">
        <f>J97</f>
        <v>5500000</v>
      </c>
      <c r="K157" s="849"/>
      <c r="L157" s="849"/>
      <c r="M157" s="849"/>
      <c r="N157" s="773">
        <f>N97</f>
        <v>1870000</v>
      </c>
      <c r="O157" s="774"/>
      <c r="P157" s="774"/>
      <c r="Q157" s="774"/>
      <c r="R157" s="775">
        <f>R97</f>
        <v>0.34</v>
      </c>
      <c r="S157" s="778"/>
      <c r="T157" s="850">
        <f>T97</f>
        <v>1980000</v>
      </c>
      <c r="U157" s="774"/>
      <c r="V157" s="774"/>
      <c r="W157" s="774"/>
      <c r="X157" s="775">
        <f>X97</f>
        <v>0.36</v>
      </c>
      <c r="Y157" s="779"/>
      <c r="Z157" s="851">
        <f>Z97</f>
        <v>3850000</v>
      </c>
      <c r="AA157" s="851"/>
      <c r="AB157" s="851"/>
      <c r="AC157" s="851"/>
      <c r="AD157" s="780">
        <f>AD97</f>
        <v>0.7</v>
      </c>
      <c r="AE157" s="781"/>
      <c r="AF157" s="773">
        <f>AF97</f>
        <v>1650000</v>
      </c>
      <c r="AG157" s="774"/>
      <c r="AH157" s="774"/>
      <c r="AI157" s="774"/>
      <c r="AJ157" s="775">
        <f>AJ97</f>
        <v>0.3</v>
      </c>
      <c r="AK157" s="776"/>
    </row>
    <row r="158" spans="2:37" ht="15" customHeight="1" thickTop="1">
      <c r="B158" s="32"/>
      <c r="C158" s="74" t="str">
        <f>C98</f>
        <v>注</v>
      </c>
      <c r="D158" s="75"/>
      <c r="E158" s="80" t="str">
        <f>E98</f>
        <v>※ 請求締め日、提出日、提出先、支払日は工事担当者へ必ずご確認下さい。</v>
      </c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2" t="str">
        <f>AA98</f>
        <v>請求書は、『提出用』と、工事注文書（写し）を提出して下さい。　　　　　　　　　　（出来高表は任意提出）</v>
      </c>
      <c r="AB158" s="83"/>
      <c r="AC158" s="83"/>
      <c r="AD158" s="83"/>
      <c r="AE158" s="83"/>
      <c r="AF158" s="83"/>
      <c r="AG158" s="83"/>
      <c r="AH158" s="83"/>
      <c r="AI158" s="83"/>
      <c r="AJ158" s="83"/>
      <c r="AK158" s="84"/>
    </row>
    <row r="159" spans="2:37" ht="15" customHeight="1">
      <c r="B159" s="32"/>
      <c r="C159" s="76"/>
      <c r="D159" s="77"/>
      <c r="E159" s="91" t="str">
        <f t="shared" ref="E159:E160" si="23">E99</f>
        <v>※ 必着日より遅延した場合は翌月扱いとさせていただきます。</v>
      </c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3"/>
      <c r="AA159" s="85"/>
      <c r="AB159" s="86"/>
      <c r="AC159" s="86"/>
      <c r="AD159" s="86"/>
      <c r="AE159" s="86"/>
      <c r="AF159" s="86"/>
      <c r="AG159" s="86"/>
      <c r="AH159" s="86"/>
      <c r="AI159" s="86"/>
      <c r="AJ159" s="86"/>
      <c r="AK159" s="87"/>
    </row>
    <row r="160" spans="2:37" ht="15" customHeight="1">
      <c r="B160" s="32"/>
      <c r="C160" s="78"/>
      <c r="D160" s="79"/>
      <c r="E160" s="557" t="str">
        <f t="shared" si="23"/>
        <v>※ 出来高査定は、作業所長との協議により決定して下さい。</v>
      </c>
      <c r="F160" s="558"/>
      <c r="G160" s="558"/>
      <c r="H160" s="558"/>
      <c r="I160" s="558"/>
      <c r="J160" s="558"/>
      <c r="K160" s="558"/>
      <c r="L160" s="558"/>
      <c r="M160" s="558"/>
      <c r="N160" s="558"/>
      <c r="O160" s="558"/>
      <c r="P160" s="558"/>
      <c r="Q160" s="558"/>
      <c r="R160" s="558"/>
      <c r="S160" s="558"/>
      <c r="T160" s="558"/>
      <c r="U160" s="558"/>
      <c r="V160" s="558"/>
      <c r="W160" s="558"/>
      <c r="X160" s="558"/>
      <c r="Y160" s="558"/>
      <c r="Z160" s="559"/>
      <c r="AA160" s="88"/>
      <c r="AB160" s="89"/>
      <c r="AC160" s="89"/>
      <c r="AD160" s="89"/>
      <c r="AE160" s="89"/>
      <c r="AF160" s="89"/>
      <c r="AG160" s="89"/>
      <c r="AH160" s="89"/>
      <c r="AI160" s="89"/>
      <c r="AJ160" s="89"/>
      <c r="AK160" s="90"/>
    </row>
    <row r="161" spans="2:37" ht="15" customHeight="1">
      <c r="B161" s="32"/>
      <c r="C161" s="52"/>
      <c r="D161" s="52"/>
      <c r="E161" s="53"/>
      <c r="F161" s="53"/>
      <c r="G161" s="53"/>
      <c r="H161" s="53"/>
      <c r="I161" s="53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5"/>
      <c r="AD161" s="65"/>
      <c r="AE161" s="65"/>
      <c r="AF161" s="65"/>
      <c r="AG161" s="65"/>
      <c r="AH161" s="65"/>
      <c r="AI161" s="65"/>
      <c r="AJ161" s="65"/>
      <c r="AK161" s="65"/>
    </row>
    <row r="162" spans="2:37" ht="15" customHeight="1">
      <c r="B162" s="32"/>
      <c r="C162" s="853" t="str">
        <f>C102</f>
        <v>【以下、弊社記入欄】</v>
      </c>
      <c r="D162" s="853"/>
      <c r="E162" s="853"/>
      <c r="F162" s="853"/>
      <c r="G162" s="853"/>
      <c r="H162" s="853"/>
      <c r="I162" s="853"/>
      <c r="J162" s="25"/>
      <c r="K162" s="25"/>
      <c r="L162" s="33"/>
      <c r="M162" s="16"/>
      <c r="N162" s="16"/>
      <c r="O162" s="16"/>
      <c r="P162" s="16"/>
      <c r="Q162" s="16"/>
      <c r="R162" s="16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</row>
    <row r="163" spans="2:37" ht="15" customHeight="1">
      <c r="B163" s="32"/>
      <c r="C163" s="103" t="str">
        <f>C103</f>
        <v>査定年月日　　　　（検査完了日）</v>
      </c>
      <c r="D163" s="104"/>
      <c r="E163" s="104"/>
      <c r="F163" s="105"/>
      <c r="G163" s="109">
        <f>G103</f>
        <v>0</v>
      </c>
      <c r="H163" s="110"/>
      <c r="I163" s="110"/>
      <c r="J163" s="110"/>
      <c r="K163" s="113" t="str">
        <f>K103</f>
        <v>年</v>
      </c>
      <c r="L163" s="110">
        <f>L103</f>
        <v>0</v>
      </c>
      <c r="M163" s="110"/>
      <c r="N163" s="113" t="str">
        <f>N103</f>
        <v>日</v>
      </c>
      <c r="O163" s="110">
        <f>O103</f>
        <v>0</v>
      </c>
      <c r="P163" s="110"/>
      <c r="Q163" s="113" t="str">
        <f>Q103</f>
        <v>日</v>
      </c>
      <c r="R163" s="114" t="str">
        <f>R103</f>
        <v>決　　　済</v>
      </c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</row>
    <row r="164" spans="2:37" ht="15" customHeight="1">
      <c r="B164" s="32"/>
      <c r="C164" s="106"/>
      <c r="D164" s="107"/>
      <c r="E164" s="107"/>
      <c r="F164" s="108"/>
      <c r="G164" s="111"/>
      <c r="H164" s="112"/>
      <c r="I164" s="112"/>
      <c r="J164" s="112"/>
      <c r="K164" s="113"/>
      <c r="L164" s="112"/>
      <c r="M164" s="112"/>
      <c r="N164" s="113"/>
      <c r="O164" s="112"/>
      <c r="P164" s="112"/>
      <c r="Q164" s="113"/>
      <c r="R164" s="114" t="str">
        <f>R104</f>
        <v>経理</v>
      </c>
      <c r="S164" s="114"/>
      <c r="T164" s="114"/>
      <c r="U164" s="114"/>
      <c r="V164" s="373" t="str">
        <f>V104</f>
        <v>承　　　認</v>
      </c>
      <c r="W164" s="373"/>
      <c r="X164" s="373"/>
      <c r="Y164" s="373"/>
      <c r="Z164" s="373"/>
      <c r="AA164" s="373"/>
      <c r="AB164" s="373"/>
      <c r="AC164" s="373"/>
      <c r="AD164" s="373" t="str">
        <f>AD104</f>
        <v>作業所長</v>
      </c>
      <c r="AE164" s="373"/>
      <c r="AF164" s="373"/>
      <c r="AG164" s="373"/>
      <c r="AH164" s="407" t="str">
        <f>AH104</f>
        <v>受付</v>
      </c>
      <c r="AI164" s="407"/>
      <c r="AJ164" s="407"/>
      <c r="AK164" s="407"/>
    </row>
    <row r="165" spans="2:37" ht="15" customHeight="1">
      <c r="B165" s="32"/>
      <c r="C165" s="375" t="str">
        <f t="shared" ref="C165" si="24">C105</f>
        <v>担当部署</v>
      </c>
      <c r="D165" s="376"/>
      <c r="E165" s="376"/>
      <c r="F165" s="377"/>
      <c r="G165" s="381">
        <f>G105</f>
        <v>0</v>
      </c>
      <c r="H165" s="186"/>
      <c r="I165" s="186"/>
      <c r="J165" s="186"/>
      <c r="K165" s="186"/>
      <c r="L165" s="186"/>
      <c r="M165" s="186"/>
      <c r="N165" s="186"/>
      <c r="O165" s="186"/>
      <c r="P165" s="186"/>
      <c r="Q165" s="186"/>
      <c r="R165" s="374"/>
      <c r="S165" s="374"/>
      <c r="T165" s="374"/>
      <c r="U165" s="374"/>
      <c r="V165" s="373"/>
      <c r="W165" s="373"/>
      <c r="X165" s="373"/>
      <c r="Y165" s="373"/>
      <c r="Z165" s="373"/>
      <c r="AA165" s="373"/>
      <c r="AB165" s="373"/>
      <c r="AC165" s="373"/>
      <c r="AD165" s="373"/>
      <c r="AE165" s="373"/>
      <c r="AF165" s="373"/>
      <c r="AG165" s="373"/>
      <c r="AH165" s="373"/>
      <c r="AI165" s="373"/>
      <c r="AJ165" s="373"/>
      <c r="AK165" s="373"/>
    </row>
    <row r="166" spans="2:37" ht="15" customHeight="1">
      <c r="B166" s="32"/>
      <c r="C166" s="378"/>
      <c r="D166" s="379"/>
      <c r="E166" s="379"/>
      <c r="F166" s="380"/>
      <c r="G166" s="382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374"/>
      <c r="S166" s="374"/>
      <c r="T166" s="374"/>
      <c r="U166" s="374"/>
      <c r="V166" s="373"/>
      <c r="W166" s="373"/>
      <c r="X166" s="373"/>
      <c r="Y166" s="373"/>
      <c r="Z166" s="373"/>
      <c r="AA166" s="373"/>
      <c r="AB166" s="373"/>
      <c r="AC166" s="373"/>
      <c r="AD166" s="373"/>
      <c r="AE166" s="373"/>
      <c r="AF166" s="373"/>
      <c r="AG166" s="373"/>
      <c r="AH166" s="373"/>
      <c r="AI166" s="373"/>
      <c r="AJ166" s="373"/>
      <c r="AK166" s="373"/>
    </row>
    <row r="167" spans="2:37" ht="15" customHeight="1">
      <c r="B167" s="32"/>
      <c r="C167" s="375" t="str">
        <f t="shared" ref="C167" si="25">C107</f>
        <v>区　分</v>
      </c>
      <c r="D167" s="376"/>
      <c r="E167" s="376"/>
      <c r="F167" s="377"/>
      <c r="G167" s="403" t="str">
        <f>G107</f>
        <v>新規</v>
      </c>
      <c r="H167" s="404"/>
      <c r="I167" s="404"/>
      <c r="J167" s="404" t="str">
        <f>J107</f>
        <v>・</v>
      </c>
      <c r="K167" s="404" t="str">
        <f>K107</f>
        <v>継続</v>
      </c>
      <c r="L167" s="404"/>
      <c r="M167" s="404"/>
      <c r="N167" s="404" t="str">
        <f>N107</f>
        <v>・</v>
      </c>
      <c r="O167" s="404" t="str">
        <f>O107</f>
        <v>完了</v>
      </c>
      <c r="P167" s="404"/>
      <c r="Q167" s="404"/>
      <c r="R167" s="374"/>
      <c r="S167" s="374"/>
      <c r="T167" s="374"/>
      <c r="U167" s="374"/>
      <c r="V167" s="373"/>
      <c r="W167" s="373"/>
      <c r="X167" s="373"/>
      <c r="Y167" s="373"/>
      <c r="Z167" s="373"/>
      <c r="AA167" s="373"/>
      <c r="AB167" s="373"/>
      <c r="AC167" s="373"/>
      <c r="AD167" s="373"/>
      <c r="AE167" s="373"/>
      <c r="AF167" s="373"/>
      <c r="AG167" s="373"/>
      <c r="AH167" s="373"/>
      <c r="AI167" s="373"/>
      <c r="AJ167" s="373"/>
      <c r="AK167" s="373"/>
    </row>
    <row r="168" spans="2:37" ht="15" customHeight="1">
      <c r="B168" s="32"/>
      <c r="C168" s="378"/>
      <c r="D168" s="379"/>
      <c r="E168" s="379"/>
      <c r="F168" s="380"/>
      <c r="G168" s="405"/>
      <c r="H168" s="406"/>
      <c r="I168" s="406"/>
      <c r="J168" s="406"/>
      <c r="K168" s="406"/>
      <c r="L168" s="406"/>
      <c r="M168" s="406"/>
      <c r="N168" s="406"/>
      <c r="O168" s="406"/>
      <c r="P168" s="406"/>
      <c r="Q168" s="406"/>
      <c r="R168" s="374"/>
      <c r="S168" s="374"/>
      <c r="T168" s="374"/>
      <c r="U168" s="374"/>
      <c r="V168" s="373"/>
      <c r="W168" s="373"/>
      <c r="X168" s="373"/>
      <c r="Y168" s="373"/>
      <c r="Z168" s="373"/>
      <c r="AA168" s="373"/>
      <c r="AB168" s="373"/>
      <c r="AC168" s="373"/>
      <c r="AD168" s="373"/>
      <c r="AE168" s="373"/>
      <c r="AF168" s="373"/>
      <c r="AG168" s="373"/>
      <c r="AH168" s="373"/>
      <c r="AI168" s="373"/>
      <c r="AJ168" s="373"/>
      <c r="AK168" s="373"/>
    </row>
    <row r="169" spans="2:37" ht="15" customHeight="1">
      <c r="B169" s="32"/>
      <c r="C169" s="32"/>
      <c r="D169" s="16"/>
      <c r="E169" s="16"/>
      <c r="F169" s="16"/>
      <c r="G169" s="16"/>
      <c r="H169" s="16"/>
      <c r="I169" s="33"/>
      <c r="J169" s="25"/>
      <c r="K169" s="25"/>
      <c r="L169" s="33"/>
      <c r="M169" s="16"/>
      <c r="N169" s="16"/>
      <c r="O169" s="16"/>
      <c r="P169" s="16"/>
      <c r="Q169" s="16"/>
      <c r="R169" s="16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94" t="str">
        <f>AD109</f>
        <v>改訂 20170101</v>
      </c>
      <c r="AE169" s="94"/>
      <c r="AF169" s="94"/>
      <c r="AG169" s="94"/>
      <c r="AH169" s="94"/>
      <c r="AI169" s="94"/>
      <c r="AJ169" s="94"/>
      <c r="AK169" s="94"/>
    </row>
    <row r="170" spans="2:37" ht="15" customHeight="1">
      <c r="B170" s="22"/>
      <c r="C170" s="22"/>
      <c r="D170" s="23"/>
      <c r="E170" s="23"/>
      <c r="F170" s="23"/>
      <c r="G170" s="23"/>
      <c r="H170" s="23"/>
      <c r="I170" s="24"/>
      <c r="J170" s="25"/>
      <c r="K170" s="25"/>
      <c r="L170" s="24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</row>
    <row r="239" spans="3:19" ht="15" customHeight="1"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</row>
    <row r="240" spans="3:19" ht="15" customHeight="1"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3:18" ht="15" customHeight="1"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</row>
    <row r="242" spans="3:18" ht="15" customHeight="1"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</row>
  </sheetData>
  <sheetProtection formatCells="0" formatColumns="0" formatRows="0"/>
  <protectedRanges>
    <protectedRange sqref="C51 C54 AB52 AF52 AI52 J71 E79:R83 D91:Q95 T91:W95 C103:AK108 AD109" name="範囲1"/>
    <protectedRange sqref="G58" name="範囲1_1"/>
    <protectedRange sqref="X58:AK67" name="範囲1_2"/>
    <protectedRange sqref="Z68:AK70" name="範囲1_3"/>
    <protectedRange sqref="F66" name="範囲1_5"/>
    <protectedRange sqref="N66" name="範囲1_6"/>
    <protectedRange sqref="L69" name="範囲1_7"/>
    <protectedRange sqref="E76:R78" name="範囲1_9"/>
    <protectedRange sqref="X72:AK75" name="範囲1_10"/>
    <protectedRange sqref="AB77:AH80" name="範囲1_12"/>
    <protectedRange sqref="D88:Q90" name="範囲1_13"/>
    <protectedRange sqref="T88:W90" name="範囲1_14"/>
  </protectedRanges>
  <mergeCells count="508">
    <mergeCell ref="N167:N168"/>
    <mergeCell ref="O167:Q168"/>
    <mergeCell ref="AD169:AK169"/>
    <mergeCell ref="C239:S240"/>
    <mergeCell ref="C241:R242"/>
    <mergeCell ref="C165:F166"/>
    <mergeCell ref="G165:Q166"/>
    <mergeCell ref="R165:U168"/>
    <mergeCell ref="V165:AC168"/>
    <mergeCell ref="AD165:AG168"/>
    <mergeCell ref="AH165:AK168"/>
    <mergeCell ref="C167:F168"/>
    <mergeCell ref="G167:I168"/>
    <mergeCell ref="J167:J168"/>
    <mergeCell ref="K167:M168"/>
    <mergeCell ref="O163:P164"/>
    <mergeCell ref="Q163:Q164"/>
    <mergeCell ref="R163:AK163"/>
    <mergeCell ref="R164:U164"/>
    <mergeCell ref="V164:AC164"/>
    <mergeCell ref="AD164:AG164"/>
    <mergeCell ref="AH164:AK164"/>
    <mergeCell ref="C162:I162"/>
    <mergeCell ref="C163:F164"/>
    <mergeCell ref="G163:J164"/>
    <mergeCell ref="K163:K164"/>
    <mergeCell ref="L163:M164"/>
    <mergeCell ref="N163:N164"/>
    <mergeCell ref="C158:D160"/>
    <mergeCell ref="E158:Z158"/>
    <mergeCell ref="AA158:AK160"/>
    <mergeCell ref="E159:Z159"/>
    <mergeCell ref="E160:Z160"/>
    <mergeCell ref="AD156:AE156"/>
    <mergeCell ref="AF156:AI156"/>
    <mergeCell ref="AJ156:AK156"/>
    <mergeCell ref="C157:I157"/>
    <mergeCell ref="J157:M157"/>
    <mergeCell ref="N157:Q157"/>
    <mergeCell ref="R157:S157"/>
    <mergeCell ref="T157:W157"/>
    <mergeCell ref="X157:Y157"/>
    <mergeCell ref="Z157:AC157"/>
    <mergeCell ref="C156:I156"/>
    <mergeCell ref="J156:M156"/>
    <mergeCell ref="N156:Q156"/>
    <mergeCell ref="R156:S156"/>
    <mergeCell ref="T156:W156"/>
    <mergeCell ref="X156:Y156"/>
    <mergeCell ref="Z156:AC156"/>
    <mergeCell ref="AD157:AE157"/>
    <mergeCell ref="AF157:AI157"/>
    <mergeCell ref="N155:Q155"/>
    <mergeCell ref="R155:S155"/>
    <mergeCell ref="T155:W155"/>
    <mergeCell ref="X155:Y155"/>
    <mergeCell ref="Z155:AC155"/>
    <mergeCell ref="AD155:AE155"/>
    <mergeCell ref="AF155:AI155"/>
    <mergeCell ref="AJ155:AK155"/>
    <mergeCell ref="D154:I154"/>
    <mergeCell ref="J154:M154"/>
    <mergeCell ref="N154:Q154"/>
    <mergeCell ref="R154:S154"/>
    <mergeCell ref="T154:W154"/>
    <mergeCell ref="X154:Y154"/>
    <mergeCell ref="Z154:AC154"/>
    <mergeCell ref="AD154:AE154"/>
    <mergeCell ref="AF154:AI154"/>
    <mergeCell ref="AJ157:AK157"/>
    <mergeCell ref="AJ152:AK152"/>
    <mergeCell ref="D153:I153"/>
    <mergeCell ref="J153:M153"/>
    <mergeCell ref="N153:Q153"/>
    <mergeCell ref="R153:S153"/>
    <mergeCell ref="T153:W153"/>
    <mergeCell ref="X153:Y153"/>
    <mergeCell ref="Z153:AC153"/>
    <mergeCell ref="AD153:AE153"/>
    <mergeCell ref="AF153:AI153"/>
    <mergeCell ref="AJ153:AK153"/>
    <mergeCell ref="D152:I152"/>
    <mergeCell ref="J152:M152"/>
    <mergeCell ref="N152:Q152"/>
    <mergeCell ref="R152:S152"/>
    <mergeCell ref="T152:W152"/>
    <mergeCell ref="X152:Y152"/>
    <mergeCell ref="Z152:AC152"/>
    <mergeCell ref="AD152:AE152"/>
    <mergeCell ref="AF152:AI152"/>
    <mergeCell ref="AJ154:AK154"/>
    <mergeCell ref="D155:I155"/>
    <mergeCell ref="J155:M155"/>
    <mergeCell ref="AJ150:AK150"/>
    <mergeCell ref="D151:I151"/>
    <mergeCell ref="J151:M151"/>
    <mergeCell ref="N151:Q151"/>
    <mergeCell ref="R151:S151"/>
    <mergeCell ref="T151:W151"/>
    <mergeCell ref="X151:Y151"/>
    <mergeCell ref="Z151:AC151"/>
    <mergeCell ref="AD151:AE151"/>
    <mergeCell ref="AF151:AI151"/>
    <mergeCell ref="AJ151:AK151"/>
    <mergeCell ref="D150:I150"/>
    <mergeCell ref="J150:M150"/>
    <mergeCell ref="N150:Q150"/>
    <mergeCell ref="R150:S150"/>
    <mergeCell ref="T150:W150"/>
    <mergeCell ref="X150:Y150"/>
    <mergeCell ref="Z150:AC150"/>
    <mergeCell ref="AD150:AE150"/>
    <mergeCell ref="AF150:AI150"/>
    <mergeCell ref="J149:M149"/>
    <mergeCell ref="N149:Q149"/>
    <mergeCell ref="R149:S149"/>
    <mergeCell ref="T149:W149"/>
    <mergeCell ref="X149:Y149"/>
    <mergeCell ref="Z149:AC149"/>
    <mergeCell ref="AD149:AE149"/>
    <mergeCell ref="AF149:AI149"/>
    <mergeCell ref="AJ149:AK149"/>
    <mergeCell ref="C146:Y146"/>
    <mergeCell ref="Z146:AK146"/>
    <mergeCell ref="C147:C155"/>
    <mergeCell ref="D147:I147"/>
    <mergeCell ref="J147:M147"/>
    <mergeCell ref="N147:Q147"/>
    <mergeCell ref="R147:S147"/>
    <mergeCell ref="T147:W147"/>
    <mergeCell ref="X147:Y147"/>
    <mergeCell ref="Z147:AC147"/>
    <mergeCell ref="AD147:AE147"/>
    <mergeCell ref="AF147:AI147"/>
    <mergeCell ref="AJ147:AK147"/>
    <mergeCell ref="D148:I148"/>
    <mergeCell ref="J148:M148"/>
    <mergeCell ref="N148:Q148"/>
    <mergeCell ref="R148:S148"/>
    <mergeCell ref="T148:W148"/>
    <mergeCell ref="X148:Y148"/>
    <mergeCell ref="Z148:AC148"/>
    <mergeCell ref="AD148:AE148"/>
    <mergeCell ref="AF148:AI148"/>
    <mergeCell ref="AJ148:AK148"/>
    <mergeCell ref="D149:I149"/>
    <mergeCell ref="E143:K143"/>
    <mergeCell ref="L143:R143"/>
    <mergeCell ref="U143:AA143"/>
    <mergeCell ref="AB143:AH144"/>
    <mergeCell ref="AI143:AK144"/>
    <mergeCell ref="C144:K144"/>
    <mergeCell ref="L144:R144"/>
    <mergeCell ref="U144:AA144"/>
    <mergeCell ref="E141:K141"/>
    <mergeCell ref="L141:R141"/>
    <mergeCell ref="U141:AA141"/>
    <mergeCell ref="AB141:AH142"/>
    <mergeCell ref="AI141:AK142"/>
    <mergeCell ref="E142:K142"/>
    <mergeCell ref="L142:R142"/>
    <mergeCell ref="U142:AA142"/>
    <mergeCell ref="C135:C143"/>
    <mergeCell ref="D135:D143"/>
    <mergeCell ref="E135:K135"/>
    <mergeCell ref="L135:R135"/>
    <mergeCell ref="U135:W135"/>
    <mergeCell ref="X135:AK135"/>
    <mergeCell ref="E136:K136"/>
    <mergeCell ref="L136:R136"/>
    <mergeCell ref="E139:K139"/>
    <mergeCell ref="L139:R139"/>
    <mergeCell ref="U139:AA139"/>
    <mergeCell ref="AB139:AH140"/>
    <mergeCell ref="AI139:AK140"/>
    <mergeCell ref="E140:K140"/>
    <mergeCell ref="L140:R140"/>
    <mergeCell ref="U140:AA140"/>
    <mergeCell ref="U137:AA137"/>
    <mergeCell ref="AB137:AH138"/>
    <mergeCell ref="AI137:AK138"/>
    <mergeCell ref="E138:K138"/>
    <mergeCell ref="L138:R138"/>
    <mergeCell ref="U138:AA138"/>
    <mergeCell ref="E137:K137"/>
    <mergeCell ref="L137:R137"/>
    <mergeCell ref="C129:F134"/>
    <mergeCell ref="G129:K130"/>
    <mergeCell ref="L129:R130"/>
    <mergeCell ref="U129:Y129"/>
    <mergeCell ref="Z129:AB129"/>
    <mergeCell ref="G133:K134"/>
    <mergeCell ref="L133:R134"/>
    <mergeCell ref="U133:W133"/>
    <mergeCell ref="X133:AK133"/>
    <mergeCell ref="U134:W134"/>
    <mergeCell ref="X134:AB134"/>
    <mergeCell ref="AC134:AE134"/>
    <mergeCell ref="AF134:AK134"/>
    <mergeCell ref="AD129:AF129"/>
    <mergeCell ref="AH129:AK129"/>
    <mergeCell ref="U130:Y130"/>
    <mergeCell ref="Z130:AK130"/>
    <mergeCell ref="G131:I132"/>
    <mergeCell ref="J131:J132"/>
    <mergeCell ref="K131:K132"/>
    <mergeCell ref="L131:R132"/>
    <mergeCell ref="U132:W132"/>
    <mergeCell ref="X132:AK132"/>
    <mergeCell ref="C126:E127"/>
    <mergeCell ref="F126:J127"/>
    <mergeCell ref="K126:M127"/>
    <mergeCell ref="N126:R127"/>
    <mergeCell ref="U126:W127"/>
    <mergeCell ref="X126:AK127"/>
    <mergeCell ref="U128:Y128"/>
    <mergeCell ref="Z128:AB128"/>
    <mergeCell ref="AD128:AF128"/>
    <mergeCell ref="AH128:AK128"/>
    <mergeCell ref="U117:W117"/>
    <mergeCell ref="C118:F120"/>
    <mergeCell ref="G118:R120"/>
    <mergeCell ref="U118:W119"/>
    <mergeCell ref="X118:AK119"/>
    <mergeCell ref="U120:W123"/>
    <mergeCell ref="Y120:AA120"/>
    <mergeCell ref="AC120:AF120"/>
    <mergeCell ref="AG120:AK120"/>
    <mergeCell ref="X121:AK123"/>
    <mergeCell ref="C122:H124"/>
    <mergeCell ref="I122:R124"/>
    <mergeCell ref="U124:W125"/>
    <mergeCell ref="X124:AJ125"/>
    <mergeCell ref="AK124:AK125"/>
    <mergeCell ref="AI112:AJ112"/>
    <mergeCell ref="H113:U113"/>
    <mergeCell ref="W113:AK113"/>
    <mergeCell ref="C114:O115"/>
    <mergeCell ref="P114:R115"/>
    <mergeCell ref="Y115:Y116"/>
    <mergeCell ref="Z115:AH116"/>
    <mergeCell ref="AI115:AI116"/>
    <mergeCell ref="N107:N108"/>
    <mergeCell ref="O107:Q108"/>
    <mergeCell ref="AD109:AK109"/>
    <mergeCell ref="C111:E113"/>
    <mergeCell ref="F111:G113"/>
    <mergeCell ref="H111:U112"/>
    <mergeCell ref="W112:Y112"/>
    <mergeCell ref="Z112:AA112"/>
    <mergeCell ref="AB112:AD112"/>
    <mergeCell ref="AF112:AG112"/>
    <mergeCell ref="C105:F106"/>
    <mergeCell ref="G105:Q106"/>
    <mergeCell ref="R105:U108"/>
    <mergeCell ref="V105:AC108"/>
    <mergeCell ref="AD105:AG108"/>
    <mergeCell ref="AH105:AK108"/>
    <mergeCell ref="C107:F108"/>
    <mergeCell ref="G107:I108"/>
    <mergeCell ref="J107:J108"/>
    <mergeCell ref="K107:M108"/>
    <mergeCell ref="O103:P104"/>
    <mergeCell ref="Q103:Q104"/>
    <mergeCell ref="R103:AK103"/>
    <mergeCell ref="R104:U104"/>
    <mergeCell ref="V104:AC104"/>
    <mergeCell ref="AD104:AG104"/>
    <mergeCell ref="AH104:AK104"/>
    <mergeCell ref="C102:I102"/>
    <mergeCell ref="C103:F104"/>
    <mergeCell ref="G103:J104"/>
    <mergeCell ref="K103:K104"/>
    <mergeCell ref="L103:M104"/>
    <mergeCell ref="N103:N104"/>
    <mergeCell ref="AF97:AI97"/>
    <mergeCell ref="AJ97:AK97"/>
    <mergeCell ref="C98:D100"/>
    <mergeCell ref="E98:Z98"/>
    <mergeCell ref="AA98:AK100"/>
    <mergeCell ref="E99:Z99"/>
    <mergeCell ref="E100:Z100"/>
    <mergeCell ref="AF96:AI96"/>
    <mergeCell ref="AJ96:AK96"/>
    <mergeCell ref="C97:I97"/>
    <mergeCell ref="J97:M97"/>
    <mergeCell ref="N97:Q97"/>
    <mergeCell ref="R97:S97"/>
    <mergeCell ref="T97:W97"/>
    <mergeCell ref="X97:Y97"/>
    <mergeCell ref="Z97:AC97"/>
    <mergeCell ref="AD97:AE97"/>
    <mergeCell ref="AJ95:AK95"/>
    <mergeCell ref="C96:I96"/>
    <mergeCell ref="J96:M96"/>
    <mergeCell ref="N96:Q96"/>
    <mergeCell ref="R96:S96"/>
    <mergeCell ref="T96:W96"/>
    <mergeCell ref="X96:Y96"/>
    <mergeCell ref="Z96:AC96"/>
    <mergeCell ref="AD96:AE96"/>
    <mergeCell ref="D95:I95"/>
    <mergeCell ref="J95:M95"/>
    <mergeCell ref="N95:Q95"/>
    <mergeCell ref="R95:S95"/>
    <mergeCell ref="T95:W95"/>
    <mergeCell ref="X95:Y95"/>
    <mergeCell ref="Z95:AC95"/>
    <mergeCell ref="AD95:AE95"/>
    <mergeCell ref="AF95:AI95"/>
    <mergeCell ref="C87:C95"/>
    <mergeCell ref="D87:I87"/>
    <mergeCell ref="J87:M87"/>
    <mergeCell ref="N87:Q87"/>
    <mergeCell ref="R87:S87"/>
    <mergeCell ref="AJ93:AK93"/>
    <mergeCell ref="AJ94:AK94"/>
    <mergeCell ref="D93:I93"/>
    <mergeCell ref="J93:M93"/>
    <mergeCell ref="N93:Q93"/>
    <mergeCell ref="R93:S93"/>
    <mergeCell ref="T93:W93"/>
    <mergeCell ref="X93:Y93"/>
    <mergeCell ref="Z93:AC93"/>
    <mergeCell ref="AD93:AE93"/>
    <mergeCell ref="AF93:AI93"/>
    <mergeCell ref="D94:I94"/>
    <mergeCell ref="J94:M94"/>
    <mergeCell ref="N94:Q94"/>
    <mergeCell ref="R94:S94"/>
    <mergeCell ref="T94:W94"/>
    <mergeCell ref="X94:Y94"/>
    <mergeCell ref="Z94:AC94"/>
    <mergeCell ref="AD94:AE94"/>
    <mergeCell ref="AF94:AI94"/>
    <mergeCell ref="AJ91:AK91"/>
    <mergeCell ref="D92:I92"/>
    <mergeCell ref="J92:M92"/>
    <mergeCell ref="N92:Q92"/>
    <mergeCell ref="R92:S92"/>
    <mergeCell ref="T92:W92"/>
    <mergeCell ref="X92:Y92"/>
    <mergeCell ref="Z92:AC92"/>
    <mergeCell ref="AD92:AE92"/>
    <mergeCell ref="AF92:AI92"/>
    <mergeCell ref="AJ92:AK92"/>
    <mergeCell ref="D91:I91"/>
    <mergeCell ref="J91:M91"/>
    <mergeCell ref="N91:Q91"/>
    <mergeCell ref="R91:S91"/>
    <mergeCell ref="T91:W91"/>
    <mergeCell ref="X91:Y91"/>
    <mergeCell ref="Z91:AC91"/>
    <mergeCell ref="AD91:AE91"/>
    <mergeCell ref="AF91:AI91"/>
    <mergeCell ref="AJ90:AK90"/>
    <mergeCell ref="D89:I89"/>
    <mergeCell ref="J89:M89"/>
    <mergeCell ref="N89:Q89"/>
    <mergeCell ref="R89:S89"/>
    <mergeCell ref="T89:W89"/>
    <mergeCell ref="X89:Y89"/>
    <mergeCell ref="Z89:AC89"/>
    <mergeCell ref="AD89:AE89"/>
    <mergeCell ref="AF89:AI89"/>
    <mergeCell ref="D90:I90"/>
    <mergeCell ref="J90:M90"/>
    <mergeCell ref="N90:Q90"/>
    <mergeCell ref="R90:S90"/>
    <mergeCell ref="T90:W90"/>
    <mergeCell ref="X90:Y90"/>
    <mergeCell ref="Z90:AC90"/>
    <mergeCell ref="AD90:AE90"/>
    <mergeCell ref="AF90:AI90"/>
    <mergeCell ref="AJ89:AK89"/>
    <mergeCell ref="AO87:BI88"/>
    <mergeCell ref="D88:I88"/>
    <mergeCell ref="J88:M88"/>
    <mergeCell ref="N88:Q88"/>
    <mergeCell ref="R88:S88"/>
    <mergeCell ref="T88:W88"/>
    <mergeCell ref="X88:Y88"/>
    <mergeCell ref="Z88:AC88"/>
    <mergeCell ref="AD88:AE88"/>
    <mergeCell ref="AF88:AI88"/>
    <mergeCell ref="T87:W87"/>
    <mergeCell ref="X87:Y87"/>
    <mergeCell ref="Z87:AC87"/>
    <mergeCell ref="AD87:AE87"/>
    <mergeCell ref="AF87:AI87"/>
    <mergeCell ref="AJ87:AK87"/>
    <mergeCell ref="AJ88:AK88"/>
    <mergeCell ref="AO89:BI90"/>
    <mergeCell ref="E80:K80"/>
    <mergeCell ref="L80:R80"/>
    <mergeCell ref="U80:AA80"/>
    <mergeCell ref="E81:K81"/>
    <mergeCell ref="E75:K75"/>
    <mergeCell ref="L75:R75"/>
    <mergeCell ref="U75:W75"/>
    <mergeCell ref="X75:AK75"/>
    <mergeCell ref="C86:Y86"/>
    <mergeCell ref="Z86:AK86"/>
    <mergeCell ref="AO81:BG82"/>
    <mergeCell ref="E82:K82"/>
    <mergeCell ref="L82:R82"/>
    <mergeCell ref="U82:AA82"/>
    <mergeCell ref="L81:R81"/>
    <mergeCell ref="U81:AA81"/>
    <mergeCell ref="AB81:AH82"/>
    <mergeCell ref="AI81:AK82"/>
    <mergeCell ref="E83:K83"/>
    <mergeCell ref="L83:R83"/>
    <mergeCell ref="U83:AA83"/>
    <mergeCell ref="AB83:AH84"/>
    <mergeCell ref="AI83:AK84"/>
    <mergeCell ref="AO83:BG84"/>
    <mergeCell ref="C84:K84"/>
    <mergeCell ref="L84:R84"/>
    <mergeCell ref="U84:AA84"/>
    <mergeCell ref="C75:C83"/>
    <mergeCell ref="D75:D83"/>
    <mergeCell ref="E79:K79"/>
    <mergeCell ref="L79:R79"/>
    <mergeCell ref="U79:AA79"/>
    <mergeCell ref="AB79:AH80"/>
    <mergeCell ref="AI79:AK80"/>
    <mergeCell ref="AO75:BG76"/>
    <mergeCell ref="E76:K76"/>
    <mergeCell ref="L76:R76"/>
    <mergeCell ref="E77:K77"/>
    <mergeCell ref="L77:R77"/>
    <mergeCell ref="U77:AA77"/>
    <mergeCell ref="AB77:AH78"/>
    <mergeCell ref="AI77:AK78"/>
    <mergeCell ref="E78:K78"/>
    <mergeCell ref="L78:R78"/>
    <mergeCell ref="U78:AA78"/>
    <mergeCell ref="AO69:BG70"/>
    <mergeCell ref="U70:Y70"/>
    <mergeCell ref="Z70:AK70"/>
    <mergeCell ref="G71:I72"/>
    <mergeCell ref="J71:J72"/>
    <mergeCell ref="K71:K72"/>
    <mergeCell ref="L71:R72"/>
    <mergeCell ref="AO71:BG72"/>
    <mergeCell ref="U72:W72"/>
    <mergeCell ref="X72:AK72"/>
    <mergeCell ref="U68:Y68"/>
    <mergeCell ref="Z68:AB68"/>
    <mergeCell ref="AD68:AF68"/>
    <mergeCell ref="AH68:AK68"/>
    <mergeCell ref="C69:F74"/>
    <mergeCell ref="G69:K70"/>
    <mergeCell ref="L69:R70"/>
    <mergeCell ref="U69:Y69"/>
    <mergeCell ref="Z69:AB69"/>
    <mergeCell ref="AD69:AF69"/>
    <mergeCell ref="AH69:AK69"/>
    <mergeCell ref="G73:K74"/>
    <mergeCell ref="L73:R74"/>
    <mergeCell ref="U73:W73"/>
    <mergeCell ref="X73:AK73"/>
    <mergeCell ref="U74:W74"/>
    <mergeCell ref="X74:AB74"/>
    <mergeCell ref="AC74:AE74"/>
    <mergeCell ref="AF74:AK74"/>
    <mergeCell ref="C66:E67"/>
    <mergeCell ref="F66:J67"/>
    <mergeCell ref="K66:M67"/>
    <mergeCell ref="N66:R67"/>
    <mergeCell ref="U66:W67"/>
    <mergeCell ref="X66:AK67"/>
    <mergeCell ref="AG60:AK60"/>
    <mergeCell ref="X61:AK63"/>
    <mergeCell ref="AO61:BG62"/>
    <mergeCell ref="C62:H64"/>
    <mergeCell ref="I62:R64"/>
    <mergeCell ref="AO63:BG64"/>
    <mergeCell ref="U64:W65"/>
    <mergeCell ref="X64:AJ65"/>
    <mergeCell ref="AK64:AK65"/>
    <mergeCell ref="AO65:BG66"/>
    <mergeCell ref="AO55:BI56"/>
    <mergeCell ref="U57:W57"/>
    <mergeCell ref="AO57:BG58"/>
    <mergeCell ref="C58:F60"/>
    <mergeCell ref="G58:R60"/>
    <mergeCell ref="U58:W59"/>
    <mergeCell ref="X58:AK59"/>
    <mergeCell ref="U60:W63"/>
    <mergeCell ref="Y60:AA60"/>
    <mergeCell ref="AC60:AF60"/>
    <mergeCell ref="AF52:AG52"/>
    <mergeCell ref="AI52:AJ52"/>
    <mergeCell ref="H53:U53"/>
    <mergeCell ref="W53:AK53"/>
    <mergeCell ref="C54:O55"/>
    <mergeCell ref="P54:R55"/>
    <mergeCell ref="Y55:Y56"/>
    <mergeCell ref="Z55:AH56"/>
    <mergeCell ref="AI55:AI56"/>
    <mergeCell ref="C51:E53"/>
    <mergeCell ref="F51:G53"/>
    <mergeCell ref="H51:U52"/>
    <mergeCell ref="W52:Y52"/>
    <mergeCell ref="Z52:AA52"/>
    <mergeCell ref="AB52:AD52"/>
  </mergeCells>
  <phoneticPr fontId="1"/>
  <dataValidations count="2">
    <dataValidation type="list" errorStyle="warning" allowBlank="1" showInputMessage="1" showErrorMessage="1" sqref="X74:AB74">
      <formula1>$J$2:$J$4</formula1>
    </dataValidation>
    <dataValidation type="list" errorStyle="warning" showInputMessage="1" showErrorMessage="1" sqref="E76:K83 D88:D95">
      <formula1>$A$3:$A$34</formula1>
    </dataValidation>
  </dataValidations>
  <pageMargins left="0.23622047244094491" right="0" top="0.19685039370078741" bottom="0" header="0.31496062992125984" footer="0"/>
  <pageSetup paperSize="9" fitToHeight="2" orientation="portrait" errors="blank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出来高請求書（雛形）</vt:lpstr>
      <vt:lpstr>入力例</vt:lpstr>
      <vt:lpstr>'出来高請求書（雛形）'!Print_Area</vt:lpstr>
      <vt:lpstr>入力例!Print_Area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原野　敬二</dc:creator>
  <cp:lastModifiedBy>harano</cp:lastModifiedBy>
  <cp:lastPrinted>2016-12-07T07:59:33Z</cp:lastPrinted>
  <dcterms:created xsi:type="dcterms:W3CDTF">2015-03-26T08:51:45Z</dcterms:created>
  <dcterms:modified xsi:type="dcterms:W3CDTF">2023-05-10T01:31:54Z</dcterms:modified>
</cp:coreProperties>
</file>